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claudegorez/Dropbox/"/>
    </mc:Choice>
  </mc:AlternateContent>
  <bookViews>
    <workbookView xWindow="0" yWindow="0" windowWidth="51200" windowHeight="28800"/>
  </bookViews>
  <sheets>
    <sheet name="Blad1" sheetId="1" r:id="rId1"/>
    <sheet name="Blad2" sheetId="2" r:id="rId2"/>
    <sheet name="Blad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7" i="1" l="1"/>
  <c r="K145" i="1"/>
  <c r="K146" i="1"/>
  <c r="W145" i="1"/>
  <c r="K143" i="1"/>
  <c r="K144" i="1"/>
  <c r="W143" i="1"/>
  <c r="K141" i="1"/>
  <c r="K142" i="1"/>
  <c r="W141" i="1"/>
  <c r="K127" i="1"/>
  <c r="K128" i="1"/>
  <c r="W127" i="1"/>
  <c r="K123" i="1"/>
  <c r="K124" i="1"/>
  <c r="W123" i="1"/>
  <c r="K119" i="1"/>
  <c r="K120" i="1"/>
  <c r="W119" i="1"/>
  <c r="K111" i="1"/>
  <c r="K112" i="1"/>
  <c r="W111" i="1"/>
  <c r="T145" i="1"/>
  <c r="T146" i="1"/>
  <c r="U145" i="1"/>
  <c r="T143" i="1"/>
  <c r="T144" i="1"/>
  <c r="U143" i="1"/>
  <c r="T141" i="1"/>
  <c r="T142" i="1"/>
  <c r="U141" i="1"/>
  <c r="T127" i="1"/>
  <c r="T128" i="1"/>
  <c r="U127" i="1"/>
  <c r="T123" i="1"/>
  <c r="T124" i="1"/>
  <c r="U123" i="1"/>
  <c r="T119" i="1"/>
  <c r="T120" i="1"/>
  <c r="U119" i="1"/>
  <c r="T111" i="1"/>
  <c r="T112" i="1"/>
  <c r="U111" i="1"/>
  <c r="T140" i="1"/>
  <c r="T139" i="1"/>
  <c r="U139" i="1"/>
  <c r="T137" i="1"/>
  <c r="U137" i="1"/>
  <c r="T136" i="1"/>
  <c r="T135" i="1"/>
  <c r="T134" i="1"/>
  <c r="T133" i="1"/>
  <c r="T132" i="1"/>
  <c r="T131" i="1"/>
  <c r="U131" i="1"/>
  <c r="T130" i="1"/>
  <c r="T129" i="1"/>
  <c r="U129" i="1"/>
  <c r="T126" i="1"/>
  <c r="T125" i="1"/>
  <c r="T122" i="1"/>
  <c r="T121" i="1"/>
  <c r="T118" i="1"/>
  <c r="U117" i="1"/>
  <c r="T116" i="1"/>
  <c r="T115" i="1"/>
  <c r="T114" i="1"/>
  <c r="T113" i="1"/>
  <c r="K140" i="1"/>
  <c r="K139" i="1"/>
  <c r="W139" i="1"/>
  <c r="K138" i="1"/>
  <c r="K137" i="1"/>
  <c r="W137" i="1"/>
  <c r="K136" i="1"/>
  <c r="K135" i="1"/>
  <c r="K134" i="1"/>
  <c r="K133" i="1"/>
  <c r="W133" i="1"/>
  <c r="K132" i="1"/>
  <c r="K131" i="1"/>
  <c r="W131" i="1"/>
  <c r="K130" i="1"/>
  <c r="K129" i="1"/>
  <c r="W129" i="1"/>
  <c r="K126" i="1"/>
  <c r="K125" i="1"/>
  <c r="K122" i="1"/>
  <c r="K121" i="1"/>
  <c r="K118" i="1"/>
  <c r="K117" i="1"/>
  <c r="W117" i="1"/>
  <c r="K116" i="1"/>
  <c r="K115" i="1"/>
  <c r="K114" i="1"/>
  <c r="K113" i="1"/>
  <c r="K107" i="1"/>
  <c r="K108" i="1"/>
  <c r="W107" i="1"/>
  <c r="K105" i="1"/>
  <c r="K106" i="1"/>
  <c r="W105" i="1"/>
  <c r="K103" i="1"/>
  <c r="W103" i="1"/>
  <c r="T107" i="1"/>
  <c r="T108" i="1"/>
  <c r="U107" i="1"/>
  <c r="T105" i="1"/>
  <c r="T106" i="1"/>
  <c r="U105" i="1"/>
  <c r="T102" i="1"/>
  <c r="T101" i="1"/>
  <c r="T99" i="1"/>
  <c r="U99" i="1"/>
  <c r="T97" i="1"/>
  <c r="U97" i="1"/>
  <c r="T96" i="1"/>
  <c r="T95" i="1"/>
  <c r="T93" i="1"/>
  <c r="U93" i="1"/>
  <c r="T92" i="1"/>
  <c r="U91" i="1"/>
  <c r="T90" i="1"/>
  <c r="T89" i="1"/>
  <c r="T88" i="1"/>
  <c r="U87" i="1"/>
  <c r="T86" i="1"/>
  <c r="U85" i="1"/>
  <c r="T84" i="1"/>
  <c r="T83" i="1"/>
  <c r="U83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K102" i="1"/>
  <c r="K101" i="1"/>
  <c r="K99" i="1"/>
  <c r="W99" i="1"/>
  <c r="K97" i="1"/>
  <c r="W97" i="1"/>
  <c r="K96" i="1"/>
  <c r="K95" i="1"/>
  <c r="W95" i="1"/>
  <c r="K93" i="1"/>
  <c r="W93" i="1"/>
  <c r="K92" i="1"/>
  <c r="W91" i="1"/>
  <c r="K90" i="1"/>
  <c r="K89" i="1"/>
  <c r="K88" i="1"/>
  <c r="W87" i="1"/>
  <c r="K86" i="1"/>
  <c r="W85" i="1"/>
  <c r="K84" i="1"/>
  <c r="K83" i="1"/>
  <c r="W83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24" i="1"/>
  <c r="K25" i="1"/>
  <c r="W24" i="1"/>
  <c r="T61" i="1"/>
  <c r="T60" i="1"/>
  <c r="T58" i="1"/>
  <c r="T57" i="1"/>
  <c r="T56" i="1"/>
  <c r="U56" i="1"/>
  <c r="T55" i="1"/>
  <c r="U54" i="1"/>
  <c r="T53" i="1"/>
  <c r="T52" i="1"/>
  <c r="T49" i="1"/>
  <c r="T48" i="1"/>
  <c r="U48" i="1"/>
  <c r="T47" i="1"/>
  <c r="T46" i="1"/>
  <c r="T45" i="1"/>
  <c r="T44" i="1"/>
  <c r="T43" i="1"/>
  <c r="T42" i="1"/>
  <c r="T39" i="1"/>
  <c r="T38" i="1"/>
  <c r="T37" i="1"/>
  <c r="T36" i="1"/>
  <c r="T35" i="1"/>
  <c r="T34" i="1"/>
  <c r="U34" i="1"/>
  <c r="T31" i="1"/>
  <c r="T30" i="1"/>
  <c r="T29" i="1"/>
  <c r="T28" i="1"/>
  <c r="T27" i="1"/>
  <c r="T26" i="1"/>
  <c r="T25" i="1"/>
  <c r="T24" i="1"/>
  <c r="T23" i="1"/>
  <c r="T22" i="1"/>
  <c r="T21" i="1"/>
  <c r="U20" i="1"/>
  <c r="T19" i="1"/>
  <c r="T18" i="1"/>
  <c r="T17" i="1"/>
  <c r="T16" i="1"/>
  <c r="T15" i="1"/>
  <c r="T14" i="1"/>
  <c r="T13" i="1"/>
  <c r="T12" i="1"/>
  <c r="T11" i="1"/>
  <c r="T10" i="1"/>
  <c r="K61" i="1"/>
  <c r="K60" i="1"/>
  <c r="K58" i="1"/>
  <c r="K57" i="1"/>
  <c r="K56" i="1"/>
  <c r="W56" i="1"/>
  <c r="K55" i="1"/>
  <c r="W54" i="1"/>
  <c r="K53" i="1"/>
  <c r="K52" i="1"/>
  <c r="K51" i="1"/>
  <c r="K50" i="1"/>
  <c r="K49" i="1"/>
  <c r="K48" i="1"/>
  <c r="W48" i="1"/>
  <c r="K46" i="1"/>
  <c r="K45" i="1"/>
  <c r="K44" i="1"/>
  <c r="K43" i="1"/>
  <c r="K42" i="1"/>
  <c r="K39" i="1"/>
  <c r="K38" i="1"/>
  <c r="W38" i="1"/>
  <c r="K37" i="1"/>
  <c r="K36" i="1"/>
  <c r="W36" i="1"/>
  <c r="K35" i="1"/>
  <c r="K34" i="1"/>
  <c r="W34" i="1"/>
  <c r="K31" i="1"/>
  <c r="K30" i="1"/>
  <c r="W30" i="1"/>
  <c r="K29" i="1"/>
  <c r="K28" i="1"/>
  <c r="K27" i="1"/>
  <c r="K26" i="1"/>
  <c r="K23" i="1"/>
  <c r="K22" i="1"/>
  <c r="K21" i="1"/>
  <c r="W20" i="1"/>
  <c r="K19" i="1"/>
  <c r="K18" i="1"/>
  <c r="K17" i="1"/>
  <c r="K16" i="1"/>
  <c r="K15" i="1"/>
  <c r="K14" i="1"/>
  <c r="W14" i="1"/>
  <c r="K13" i="1"/>
  <c r="K12" i="1"/>
  <c r="W12" i="1"/>
  <c r="K11" i="1"/>
  <c r="K10" i="1"/>
  <c r="W10" i="1"/>
  <c r="K9" i="1"/>
  <c r="T9" i="1"/>
  <c r="T8" i="1"/>
  <c r="K8" i="1"/>
  <c r="H35" i="2"/>
  <c r="M35" i="2"/>
  <c r="H34" i="2"/>
  <c r="P34" i="2"/>
  <c r="H33" i="2"/>
  <c r="M33" i="2"/>
  <c r="H32" i="2"/>
  <c r="P32" i="2"/>
  <c r="H31" i="2"/>
  <c r="M31" i="2"/>
  <c r="H30" i="2"/>
  <c r="P30" i="2"/>
  <c r="H29" i="2"/>
  <c r="M29" i="2"/>
  <c r="H28" i="2"/>
  <c r="H27" i="2"/>
  <c r="M27" i="2"/>
  <c r="H26" i="2"/>
  <c r="P26" i="2"/>
  <c r="H25" i="2"/>
  <c r="M25" i="2"/>
  <c r="H24" i="2"/>
  <c r="P24" i="2"/>
  <c r="H23" i="2"/>
  <c r="M23" i="2"/>
  <c r="H22" i="2"/>
  <c r="P22" i="2"/>
  <c r="H21" i="2"/>
  <c r="M21" i="2"/>
  <c r="H20" i="2"/>
  <c r="P20" i="2"/>
  <c r="H19" i="2"/>
  <c r="M19" i="2"/>
  <c r="H18" i="2"/>
  <c r="P18" i="2"/>
  <c r="H17" i="2"/>
  <c r="M17" i="2"/>
  <c r="H16" i="2"/>
  <c r="P16" i="2"/>
  <c r="H15" i="2"/>
  <c r="M15" i="2"/>
  <c r="H14" i="2"/>
  <c r="P14" i="2"/>
  <c r="H13" i="2"/>
  <c r="M13" i="2"/>
  <c r="H12" i="2"/>
  <c r="P12" i="2"/>
  <c r="H11" i="2"/>
  <c r="M11" i="2"/>
  <c r="H10" i="2"/>
  <c r="P10" i="2"/>
  <c r="H9" i="2"/>
  <c r="M9" i="2"/>
  <c r="H8" i="2"/>
  <c r="P8" i="2"/>
  <c r="H6" i="2"/>
  <c r="M6" i="2"/>
  <c r="K66" i="1"/>
  <c r="T66" i="1"/>
  <c r="K110" i="1"/>
  <c r="T110" i="1"/>
  <c r="K6" i="1"/>
  <c r="T6" i="1"/>
  <c r="U125" i="1"/>
  <c r="W125" i="1"/>
  <c r="U133" i="1"/>
  <c r="W135" i="1"/>
  <c r="U135" i="1"/>
  <c r="W121" i="1"/>
  <c r="U121" i="1"/>
  <c r="W115" i="1"/>
  <c r="U115" i="1"/>
  <c r="W113" i="1"/>
  <c r="U113" i="1"/>
  <c r="U95" i="1"/>
  <c r="U101" i="1"/>
  <c r="W101" i="1"/>
  <c r="U81" i="1"/>
  <c r="W81" i="1"/>
  <c r="U79" i="1"/>
  <c r="W79" i="1"/>
  <c r="U77" i="1"/>
  <c r="W77" i="1"/>
  <c r="U75" i="1"/>
  <c r="W75" i="1"/>
  <c r="U89" i="1"/>
  <c r="W89" i="1"/>
  <c r="W73" i="1"/>
  <c r="U73" i="1"/>
  <c r="W71" i="1"/>
  <c r="U71" i="1"/>
  <c r="W69" i="1"/>
  <c r="U69" i="1"/>
  <c r="W67" i="1"/>
  <c r="U67" i="1"/>
  <c r="W60" i="1"/>
  <c r="U60" i="1"/>
  <c r="W58" i="1"/>
  <c r="U58" i="1"/>
  <c r="W52" i="1"/>
  <c r="U52" i="1"/>
  <c r="W46" i="1"/>
  <c r="U46" i="1"/>
  <c r="W44" i="1"/>
  <c r="U44" i="1"/>
  <c r="W42" i="1"/>
  <c r="U42" i="1"/>
  <c r="U38" i="1"/>
  <c r="U36" i="1"/>
  <c r="U30" i="1"/>
  <c r="W28" i="1"/>
  <c r="U28" i="1"/>
  <c r="U24" i="1"/>
  <c r="W22" i="1"/>
  <c r="U22" i="1"/>
  <c r="U18" i="1"/>
  <c r="W18" i="1"/>
  <c r="U16" i="1"/>
  <c r="W16" i="1"/>
  <c r="U14" i="1"/>
  <c r="U12" i="1"/>
  <c r="U10" i="1"/>
  <c r="U8" i="1"/>
  <c r="W8" i="1"/>
  <c r="W26" i="1"/>
  <c r="U26" i="1"/>
  <c r="P28" i="2"/>
  <c r="M8" i="2"/>
  <c r="N8" i="2"/>
  <c r="M10" i="2"/>
  <c r="N10" i="2"/>
  <c r="M12" i="2"/>
  <c r="N12" i="2"/>
  <c r="M14" i="2"/>
  <c r="N14" i="2"/>
  <c r="M16" i="2"/>
  <c r="N16" i="2"/>
  <c r="M18" i="2"/>
  <c r="N18" i="2"/>
  <c r="M20" i="2"/>
  <c r="N20" i="2"/>
  <c r="M22" i="2"/>
  <c r="N22" i="2"/>
  <c r="M24" i="2"/>
  <c r="N24" i="2"/>
  <c r="M26" i="2"/>
  <c r="N26" i="2"/>
  <c r="M28" i="2"/>
  <c r="N28" i="2"/>
  <c r="M30" i="2"/>
  <c r="N30" i="2"/>
  <c r="M32" i="2"/>
  <c r="N32" i="2"/>
  <c r="M34" i="2"/>
  <c r="N34" i="2"/>
</calcChain>
</file>

<file path=xl/sharedStrings.xml><?xml version="1.0" encoding="utf-8"?>
<sst xmlns="http://schemas.openxmlformats.org/spreadsheetml/2006/main" count="527" uniqueCount="162">
  <si>
    <t>Handler</t>
  </si>
  <si>
    <t>outrun</t>
  </si>
  <si>
    <t>lift</t>
  </si>
  <si>
    <t>fetch</t>
  </si>
  <si>
    <t>drive</t>
  </si>
  <si>
    <t>shedding</t>
  </si>
  <si>
    <t>pen</t>
  </si>
  <si>
    <t>single</t>
  </si>
  <si>
    <t>dag totaal</t>
  </si>
  <si>
    <t>dag</t>
  </si>
  <si>
    <t>zaterdag</t>
  </si>
  <si>
    <t>zondag</t>
  </si>
  <si>
    <t>Wedstrijd i.s.m. F.S.B.</t>
  </si>
  <si>
    <t>.</t>
  </si>
  <si>
    <t>Plaats</t>
  </si>
  <si>
    <t>Hond</t>
  </si>
  <si>
    <t>W.E.totaal</t>
  </si>
  <si>
    <t>Klasse 1</t>
  </si>
  <si>
    <t xml:space="preserve"> OLF</t>
  </si>
  <si>
    <t>Stefan Verheyen</t>
  </si>
  <si>
    <t>Klasse 2</t>
  </si>
  <si>
    <t>Freddy Staelens</t>
  </si>
  <si>
    <t>Jim</t>
  </si>
  <si>
    <t>Mirk</t>
  </si>
  <si>
    <t>Johan Blockx</t>
  </si>
  <si>
    <t>Paul Vanhoof</t>
  </si>
  <si>
    <t>Zeb</t>
  </si>
  <si>
    <t>Daniël Cousin</t>
  </si>
  <si>
    <t>Id</t>
  </si>
  <si>
    <t>Rob</t>
  </si>
  <si>
    <t>Kurt Vervloesem</t>
  </si>
  <si>
    <t>Wicka</t>
  </si>
  <si>
    <t>Margaret Jurgens</t>
  </si>
  <si>
    <t>Floss</t>
  </si>
  <si>
    <t>Rudi Collin</t>
  </si>
  <si>
    <t>Jac</t>
  </si>
  <si>
    <t>Lieve Vanoosterhout</t>
  </si>
  <si>
    <t>Ben</t>
  </si>
  <si>
    <t>Willy Verster</t>
  </si>
  <si>
    <t>Nip</t>
  </si>
  <si>
    <t>Hannah Koperberg</t>
  </si>
  <si>
    <t>Tib</t>
  </si>
  <si>
    <t>Drift</t>
  </si>
  <si>
    <t>Ouba</t>
  </si>
  <si>
    <t>Marc Boudt</t>
  </si>
  <si>
    <t>Klasse 3</t>
  </si>
  <si>
    <t>niet</t>
  </si>
  <si>
    <t>GSM organisator</t>
  </si>
  <si>
    <t>CUP</t>
  </si>
  <si>
    <t>OLF totaal</t>
  </si>
  <si>
    <t>BOSDREEFHOEVE TRIAL 29 en 30 maart 2014</t>
  </si>
  <si>
    <t>opm</t>
  </si>
  <si>
    <t>AUTARKY ptn</t>
  </si>
  <si>
    <t>Johny Dugardijn</t>
  </si>
  <si>
    <t>Moss</t>
  </si>
  <si>
    <t>Filip Van Damme</t>
  </si>
  <si>
    <t>Gael</t>
  </si>
  <si>
    <t>Arjan Venema</t>
  </si>
  <si>
    <t>Link</t>
  </si>
  <si>
    <t>Gino Van Eeckhoudt</t>
  </si>
  <si>
    <t>Blue</t>
  </si>
  <si>
    <t>Kristel Desmet</t>
  </si>
  <si>
    <t>Zikko</t>
  </si>
  <si>
    <t>Lus Vercruysse</t>
  </si>
  <si>
    <t>Mo</t>
  </si>
  <si>
    <t>Jack</t>
  </si>
  <si>
    <t>Michel Vanden Brande</t>
  </si>
  <si>
    <t>Lotte</t>
  </si>
  <si>
    <t>Nseb</t>
  </si>
  <si>
    <t>Gerda Luypaers</t>
  </si>
  <si>
    <t>Rhum</t>
  </si>
  <si>
    <t>Tineke Eeckhout</t>
  </si>
  <si>
    <t>Marcel Peeters</t>
  </si>
  <si>
    <t>Lyn</t>
  </si>
  <si>
    <t>Spot</t>
  </si>
  <si>
    <t>Ronald De Beukelaer</t>
  </si>
  <si>
    <t>Mel</t>
  </si>
  <si>
    <t>Kate</t>
  </si>
  <si>
    <t>Robert Meyers</t>
  </si>
  <si>
    <t>Mac</t>
  </si>
  <si>
    <t>Jake</t>
  </si>
  <si>
    <t>Paul Van Hoof</t>
  </si>
  <si>
    <t>Usk</t>
  </si>
  <si>
    <t>KLASSE   1</t>
  </si>
  <si>
    <t>KLASSE   2</t>
  </si>
  <si>
    <t>Rudi Hoebrechts</t>
  </si>
  <si>
    <t>Maeglin Nyuka</t>
  </si>
  <si>
    <t>Guido De Braekeleer</t>
  </si>
  <si>
    <t>Matz</t>
  </si>
  <si>
    <t>Leo Van Geel</t>
  </si>
  <si>
    <t>Boy</t>
  </si>
  <si>
    <t>Els Holvoet</t>
  </si>
  <si>
    <t>Pip</t>
  </si>
  <si>
    <t>Carlette Van Schaik</t>
  </si>
  <si>
    <t>Bill</t>
  </si>
  <si>
    <t>Johan Hugelier</t>
  </si>
  <si>
    <t>Lass</t>
  </si>
  <si>
    <t>Ankie Houthuis</t>
  </si>
  <si>
    <t>Maq</t>
  </si>
  <si>
    <t>Bart Borgt</t>
  </si>
  <si>
    <t>Izzy</t>
  </si>
  <si>
    <t>Kevin Winterswijk</t>
  </si>
  <si>
    <t>Ivy</t>
  </si>
  <si>
    <t>Jan Ruysschaert</t>
  </si>
  <si>
    <t>Nourah</t>
  </si>
  <si>
    <t>Luc Raedemakers</t>
  </si>
  <si>
    <t>Sky</t>
  </si>
  <si>
    <t>Nicole Van Bonnezijn</t>
  </si>
  <si>
    <t>Kristel Van Schaeverbeke</t>
  </si>
  <si>
    <t>Torr</t>
  </si>
  <si>
    <t>Alain Cools</t>
  </si>
  <si>
    <t>Jarko</t>
  </si>
  <si>
    <t>Carina Van Meerbeek</t>
  </si>
  <si>
    <t>Kite</t>
  </si>
  <si>
    <t xml:space="preserve">Christianne De Wilde </t>
  </si>
  <si>
    <t>Nina</t>
  </si>
  <si>
    <t>Jerry</t>
  </si>
  <si>
    <t>Hans Kievit</t>
  </si>
  <si>
    <t>Kelly</t>
  </si>
  <si>
    <t>Paul Wellemans</t>
  </si>
  <si>
    <t>Olly</t>
  </si>
  <si>
    <t>verantwoordelijke gsm: …/……….;</t>
  </si>
  <si>
    <t>Pascal Avoux</t>
  </si>
  <si>
    <t>Carlette Vanschailk</t>
  </si>
  <si>
    <t>Charlie</t>
  </si>
  <si>
    <t>Omer Meul</t>
  </si>
  <si>
    <t>Ike</t>
  </si>
  <si>
    <t>Guy Van Cutsem</t>
  </si>
  <si>
    <t>Fáelán</t>
  </si>
  <si>
    <t>Glen</t>
  </si>
  <si>
    <t>June</t>
  </si>
  <si>
    <t>Stefaan Verheyen</t>
  </si>
  <si>
    <t>Ankie Houthuys</t>
  </si>
  <si>
    <t>Quando</t>
  </si>
  <si>
    <t>Sid</t>
  </si>
  <si>
    <t>Mist</t>
  </si>
  <si>
    <t>Sion</t>
  </si>
  <si>
    <t>Jan Croimans</t>
  </si>
  <si>
    <t>Ron Snoek</t>
  </si>
  <si>
    <t>Mossie</t>
  </si>
  <si>
    <t>Kep</t>
  </si>
  <si>
    <t>Trimm</t>
  </si>
  <si>
    <t>Filip Knops</t>
  </si>
  <si>
    <t>Tycho</t>
  </si>
  <si>
    <t>Annie Vander Linck</t>
  </si>
  <si>
    <t>Alec</t>
  </si>
  <si>
    <t>Rose</t>
  </si>
  <si>
    <t>Raf De Winter</t>
  </si>
  <si>
    <t>Maeglin Trim</t>
  </si>
  <si>
    <t>Lad</t>
  </si>
  <si>
    <t>Dorine Snoek</t>
  </si>
  <si>
    <r>
      <rPr>
        <u/>
        <sz val="11"/>
        <color theme="1"/>
        <rFont val="Calibri"/>
        <family val="2"/>
        <scheme val="minor"/>
      </rPr>
      <t>Jury</t>
    </r>
    <r>
      <rPr>
        <sz val="11"/>
        <color theme="1"/>
        <rFont val="Calibri"/>
        <family val="2"/>
        <scheme val="minor"/>
      </rPr>
      <t xml:space="preserve">: Elie Vanvarenberg.             </t>
    </r>
    <r>
      <rPr>
        <u/>
        <sz val="11"/>
        <color theme="1"/>
        <rFont val="Calibri"/>
        <family val="2"/>
        <scheme val="minor"/>
      </rPr>
      <t>Organisatie</t>
    </r>
    <r>
      <rPr>
        <sz val="11"/>
        <color theme="1"/>
        <rFont val="Calibri"/>
        <family val="2"/>
        <scheme val="minor"/>
      </rPr>
      <t xml:space="preserve">: Schapendrijvers Denderstreek vzw </t>
    </r>
  </si>
  <si>
    <t>Dender Trial 1 en 2 oktober 2016</t>
  </si>
  <si>
    <t>T</t>
  </si>
  <si>
    <t>R</t>
  </si>
  <si>
    <t>D</t>
  </si>
  <si>
    <t>&lt;-</t>
  </si>
  <si>
    <t>Steven JanssenS</t>
  </si>
  <si>
    <t xml:space="preserve"> NIET</t>
  </si>
  <si>
    <r>
      <rPr>
        <u/>
        <sz val="11"/>
        <color theme="1"/>
        <rFont val="Calibri"/>
        <family val="2"/>
        <scheme val="minor"/>
      </rPr>
      <t>op de foto</t>
    </r>
    <r>
      <rPr>
        <sz val="11"/>
        <color theme="1"/>
        <rFont val="Calibri"/>
        <family val="2"/>
        <scheme val="minor"/>
      </rPr>
      <t>: Arjan Venema - winnaar Johny Dugardijn - Paul Wellemans</t>
    </r>
  </si>
  <si>
    <r>
      <rPr>
        <u/>
        <sz val="11"/>
        <color theme="1"/>
        <rFont val="Calibri"/>
        <family val="2"/>
        <scheme val="minor"/>
      </rPr>
      <t>op de foto</t>
    </r>
    <r>
      <rPr>
        <sz val="11"/>
        <color theme="1"/>
        <rFont val="Calibri"/>
        <family val="2"/>
        <scheme val="minor"/>
      </rPr>
      <t>: Omer Meul - Tineke Eeckhout - secretaris denderstreek Carina Van Meerbeek - Jury: Elie Vanvaerenberg.</t>
    </r>
  </si>
  <si>
    <t>Antoine Cools        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</si>
</sst>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Gabriola"/>
      <family val="5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indexed="8"/>
      <name val="Gabriola"/>
      <family val="5"/>
    </font>
    <font>
      <sz val="12"/>
      <color indexed="8"/>
      <name val="Calibri"/>
      <family val="2"/>
    </font>
    <font>
      <sz val="12"/>
      <color indexed="8"/>
      <name val="Gabriola"/>
      <family val="5"/>
    </font>
    <font>
      <b/>
      <sz val="28"/>
      <color theme="1"/>
      <name val="Calibri"/>
      <family val="2"/>
      <scheme val="minor"/>
    </font>
    <font>
      <b/>
      <sz val="12"/>
      <color rgb="FF0070C0"/>
      <name val="Gabriola"/>
      <family val="5"/>
    </font>
    <font>
      <b/>
      <u/>
      <sz val="12"/>
      <color rgb="FF0070C0"/>
      <name val="Gabriola"/>
      <family val="5"/>
    </font>
    <font>
      <sz val="36"/>
      <color rgb="FFFFCC00"/>
      <name val="Aharoni"/>
      <charset val="177"/>
    </font>
    <font>
      <b/>
      <sz val="18"/>
      <name val="Aharoni"/>
      <charset val="177"/>
    </font>
    <font>
      <b/>
      <u/>
      <sz val="36"/>
      <color rgb="FFFFCC00"/>
      <name val="Aharoni"/>
      <charset val="177"/>
    </font>
    <font>
      <sz val="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2"/>
      <color rgb="FF002060"/>
      <name val="Gabriola"/>
      <family val="5"/>
    </font>
    <font>
      <sz val="10"/>
      <color theme="1"/>
      <name val="Calibri"/>
      <family val="2"/>
      <scheme val="minor"/>
    </font>
    <font>
      <u/>
      <sz val="8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gray0625">
        <bgColor theme="1"/>
      </patternFill>
    </fill>
    <fill>
      <patternFill patternType="solid">
        <fgColor theme="8"/>
        <bgColor indexed="64"/>
      </patternFill>
    </fill>
    <fill>
      <patternFill patternType="solid">
        <fgColor rgb="FFFFCC66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textRotation="255"/>
    </xf>
    <xf numFmtId="0" fontId="0" fillId="0" borderId="0" xfId="0" applyAlignment="1">
      <alignment textRotation="255" wrapText="1"/>
    </xf>
    <xf numFmtId="0" fontId="4" fillId="4" borderId="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14" xfId="0" applyFill="1" applyBorder="1" applyAlignment="1">
      <alignment textRotation="135"/>
    </xf>
    <xf numFmtId="0" fontId="9" fillId="2" borderId="10" xfId="0" applyFont="1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6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14" fillId="8" borderId="17" xfId="0" applyFont="1" applyFill="1" applyBorder="1"/>
    <xf numFmtId="0" fontId="13" fillId="11" borderId="17" xfId="0" applyFont="1" applyFill="1" applyBorder="1" applyAlignment="1">
      <alignment horizontal="center"/>
    </xf>
    <xf numFmtId="0" fontId="14" fillId="8" borderId="2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12" borderId="0" xfId="0" applyFont="1" applyFill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4" fillId="4" borderId="35" xfId="0" applyFont="1" applyFill="1" applyBorder="1" applyAlignment="1">
      <alignment horizontal="center"/>
    </xf>
    <xf numFmtId="0" fontId="0" fillId="4" borderId="0" xfId="0" applyFill="1" applyBorder="1" applyAlignment="1">
      <alignment textRotation="135"/>
    </xf>
    <xf numFmtId="0" fontId="9" fillId="4" borderId="0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textRotation="135"/>
    </xf>
    <xf numFmtId="0" fontId="19" fillId="2" borderId="0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2" borderId="0" xfId="0" applyFill="1"/>
    <xf numFmtId="0" fontId="20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14" fillId="8" borderId="37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textRotation="255"/>
    </xf>
    <xf numFmtId="0" fontId="0" fillId="3" borderId="21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Alignment="1"/>
    <xf numFmtId="0" fontId="6" fillId="2" borderId="1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22" fillId="2" borderId="38" xfId="0" applyFont="1" applyFill="1" applyBorder="1" applyAlignment="1">
      <alignment horizontal="center" textRotation="255"/>
    </xf>
    <xf numFmtId="0" fontId="15" fillId="11" borderId="40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" borderId="41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22" fillId="2" borderId="47" xfId="0" applyFont="1" applyFill="1" applyBorder="1" applyAlignment="1">
      <alignment horizontal="center" textRotation="255"/>
    </xf>
    <xf numFmtId="0" fontId="0" fillId="6" borderId="4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3" fillId="11" borderId="48" xfId="0" applyFont="1" applyFill="1" applyBorder="1" applyAlignment="1">
      <alignment horizontal="center" vertical="center"/>
    </xf>
    <xf numFmtId="0" fontId="0" fillId="7" borderId="41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0" borderId="0" xfId="0" applyAlignment="1">
      <alignment vertical="center"/>
    </xf>
    <xf numFmtId="0" fontId="22" fillId="2" borderId="51" xfId="0" applyFont="1" applyFill="1" applyBorder="1" applyAlignment="1">
      <alignment horizontal="center" textRotation="255"/>
    </xf>
    <xf numFmtId="0" fontId="4" fillId="6" borderId="12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 textRotation="255"/>
    </xf>
    <xf numFmtId="0" fontId="1" fillId="4" borderId="53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4" fillId="8" borderId="5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/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15" borderId="62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29" fillId="0" borderId="0" xfId="0" applyFont="1" applyAlignment="1"/>
    <xf numFmtId="0" fontId="0" fillId="3" borderId="64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30" fillId="2" borderId="42" xfId="0" applyFont="1" applyFill="1" applyBorder="1" applyAlignment="1">
      <alignment horizontal="center"/>
    </xf>
    <xf numFmtId="0" fontId="31" fillId="0" borderId="0" xfId="0" applyFont="1"/>
    <xf numFmtId="0" fontId="30" fillId="15" borderId="62" xfId="0" applyFont="1" applyFill="1" applyBorder="1" applyAlignment="1">
      <alignment horizontal="center" vertical="center"/>
    </xf>
    <xf numFmtId="0" fontId="30" fillId="15" borderId="2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12" borderId="19" xfId="0" applyFont="1" applyFill="1" applyBorder="1" applyAlignment="1">
      <alignment horizontal="center" vertical="center" textRotation="180"/>
    </xf>
    <xf numFmtId="0" fontId="24" fillId="12" borderId="21" xfId="0" applyFont="1" applyFill="1" applyBorder="1" applyAlignment="1">
      <alignment horizontal="center" vertical="center" textRotation="180"/>
    </xf>
    <xf numFmtId="0" fontId="25" fillId="15" borderId="0" xfId="0" applyFont="1" applyFill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14" borderId="32" xfId="0" applyFont="1" applyFill="1" applyBorder="1" applyAlignment="1">
      <alignment horizontal="center" vertical="center"/>
    </xf>
    <xf numFmtId="0" fontId="1" fillId="14" borderId="3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4" fillId="12" borderId="11" xfId="0" applyFont="1" applyFill="1" applyBorder="1" applyAlignment="1">
      <alignment horizontal="center" vertical="center" textRotation="180"/>
    </xf>
    <xf numFmtId="0" fontId="24" fillId="12" borderId="53" xfId="0" applyFont="1" applyFill="1" applyBorder="1" applyAlignment="1">
      <alignment horizontal="center" vertical="center" textRotation="180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textRotation="135"/>
    </xf>
    <xf numFmtId="0" fontId="0" fillId="9" borderId="25" xfId="0" applyFill="1" applyBorder="1" applyAlignment="1">
      <alignment textRotation="135"/>
    </xf>
    <xf numFmtId="0" fontId="26" fillId="0" borderId="56" xfId="0" applyFont="1" applyFill="1" applyBorder="1" applyAlignment="1">
      <alignment horizontal="center" vertical="center" textRotation="135"/>
    </xf>
    <xf numFmtId="0" fontId="26" fillId="0" borderId="50" xfId="0" applyFont="1" applyFill="1" applyBorder="1" applyAlignment="1">
      <alignment horizontal="center" vertical="center" textRotation="135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35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 textRotation="135"/>
    </xf>
    <xf numFmtId="0" fontId="0" fillId="9" borderId="39" xfId="0" applyFill="1" applyBorder="1" applyAlignment="1">
      <alignment textRotation="135"/>
    </xf>
    <xf numFmtId="0" fontId="26" fillId="0" borderId="49" xfId="0" applyFont="1" applyFill="1" applyBorder="1" applyAlignment="1">
      <alignment horizontal="center" vertical="center" textRotation="135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12" borderId="19" xfId="0" applyFont="1" applyFill="1" applyBorder="1" applyAlignment="1">
      <alignment horizontal="center" vertical="center" textRotation="135"/>
    </xf>
    <xf numFmtId="0" fontId="18" fillId="12" borderId="21" xfId="0" applyFont="1" applyFill="1" applyBorder="1" applyAlignment="1">
      <alignment horizontal="center" vertical="center" textRotation="135"/>
    </xf>
    <xf numFmtId="0" fontId="8" fillId="0" borderId="0" xfId="0" applyFont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FFCC00"/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4" Type="http://schemas.openxmlformats.org/officeDocument/2006/relationships/image" Target="../media/image3.jpeg"/><Relationship Id="rId5" Type="http://schemas.openxmlformats.org/officeDocument/2006/relationships/image" Target="../media/image4.jpeg"/><Relationship Id="rId1" Type="http://schemas.openxmlformats.org/officeDocument/2006/relationships/image" Target="../media/image1.png"/><Relationship Id="rId2" Type="http://schemas.openxmlformats.org/officeDocument/2006/relationships/hyperlink" Target="http://www.autarkyfood.eu/n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://www.autarkyfood.eu/nl" TargetMode="External"/><Relationship Id="rId3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409575</xdr:colOff>
      <xdr:row>0</xdr:row>
      <xdr:rowOff>9525</xdr:rowOff>
    </xdr:from>
    <xdr:to>
      <xdr:col>22</xdr:col>
      <xdr:colOff>243324</xdr:colOff>
      <xdr:row>3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2850" y="9525"/>
          <a:ext cx="1195824" cy="1114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276225</xdr:colOff>
      <xdr:row>2</xdr:row>
      <xdr:rowOff>38100</xdr:rowOff>
    </xdr:from>
    <xdr:to>
      <xdr:col>13</xdr:col>
      <xdr:colOff>328930</xdr:colOff>
      <xdr:row>2</xdr:row>
      <xdr:rowOff>409575</xdr:rowOff>
    </xdr:to>
    <xdr:pic>
      <xdr:nvPicPr>
        <xdr:cNvPr id="8" name="Afbeelding 7" descr="Autarky Food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09975" y="647700"/>
          <a:ext cx="214820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552450</xdr:colOff>
      <xdr:row>5</xdr:row>
      <xdr:rowOff>114300</xdr:rowOff>
    </xdr:from>
    <xdr:to>
      <xdr:col>35</xdr:col>
      <xdr:colOff>148167</xdr:colOff>
      <xdr:row>15</xdr:row>
      <xdr:rowOff>298450</xdr:rowOff>
    </xdr:to>
    <xdr:pic>
      <xdr:nvPicPr>
        <xdr:cNvPr id="4" name="Afbeelding 3" descr="https://scontent-fra3-1.xx.fbcdn.net/v/t1.0-9/14457452_10209659527701436_3099067808982025003_n.jpg?oh=134056124c5db5f08d0387aaacbe620b&amp;oe=58609E9F"/>
        <xdr:cNvPicPr/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 bwMode="auto">
        <a:xfrm>
          <a:off x="13201650" y="1504950"/>
          <a:ext cx="4396317" cy="32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285750</xdr:colOff>
      <xdr:row>64</xdr:row>
      <xdr:rowOff>133350</xdr:rowOff>
    </xdr:from>
    <xdr:to>
      <xdr:col>35</xdr:col>
      <xdr:colOff>438150</xdr:colOff>
      <xdr:row>74</xdr:row>
      <xdr:rowOff>174625</xdr:rowOff>
    </xdr:to>
    <xdr:pic>
      <xdr:nvPicPr>
        <xdr:cNvPr id="5" name="Afbeelding 4" descr="https://scontent-fra3-1.xx.fbcdn.net/v/t1.0-9/14449932_10209659526701411_6943313589798707681_n.jpg?oh=7eb51243ffe81589305d01f3cce524dc&amp;oe=58731120"/>
        <xdr:cNvPicPr/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 bwMode="auto">
        <a:xfrm>
          <a:off x="13620750" y="20126325"/>
          <a:ext cx="4267200" cy="325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0</xdr:row>
      <xdr:rowOff>123824</xdr:rowOff>
    </xdr:from>
    <xdr:to>
      <xdr:col>14</xdr:col>
      <xdr:colOff>594225</xdr:colOff>
      <xdr:row>2</xdr:row>
      <xdr:rowOff>590549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0" y="123824"/>
          <a:ext cx="1127625" cy="1076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114300</xdr:colOff>
      <xdr:row>2</xdr:row>
      <xdr:rowOff>28575</xdr:rowOff>
    </xdr:from>
    <xdr:to>
      <xdr:col>9</xdr:col>
      <xdr:colOff>549910</xdr:colOff>
      <xdr:row>2</xdr:row>
      <xdr:rowOff>561975</xdr:rowOff>
    </xdr:to>
    <xdr:pic>
      <xdr:nvPicPr>
        <xdr:cNvPr id="3" name="Afbeelding 2" descr="Autarky Food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9950" y="638175"/>
          <a:ext cx="244538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9"/>
  <sheetViews>
    <sheetView tabSelected="1" workbookViewId="0">
      <selection activeCell="W8" sqref="W8:W9"/>
    </sheetView>
  </sheetViews>
  <sheetFormatPr baseColWidth="10" defaultColWidth="8.83203125" defaultRowHeight="21" x14ac:dyDescent="0.35"/>
  <cols>
    <col min="1" max="1" width="3" bestFit="1" customWidth="1"/>
    <col min="2" max="2" width="20.6640625" customWidth="1"/>
    <col min="4" max="4" width="8.6640625" bestFit="1" customWidth="1"/>
    <col min="5" max="5" width="5.6640625" customWidth="1"/>
    <col min="6" max="6" width="3" style="52" bestFit="1" customWidth="1"/>
    <col min="7" max="7" width="5.6640625" customWidth="1"/>
    <col min="8" max="8" width="2.83203125" style="52" bestFit="1" customWidth="1"/>
    <col min="9" max="9" width="5.6640625" customWidth="1"/>
    <col min="10" max="10" width="3" style="52" bestFit="1" customWidth="1"/>
    <col min="11" max="11" width="5.6640625" style="9" customWidth="1"/>
    <col min="12" max="12" width="5.6640625" customWidth="1"/>
    <col min="13" max="13" width="2.83203125" style="52" bestFit="1" customWidth="1"/>
    <col min="14" max="14" width="6" customWidth="1"/>
    <col min="15" max="15" width="3" style="52" bestFit="1" customWidth="1"/>
    <col min="16" max="16" width="5.6640625" customWidth="1"/>
    <col min="17" max="17" width="2.83203125" style="52" bestFit="1" customWidth="1"/>
    <col min="18" max="18" width="5.6640625" customWidth="1"/>
    <col min="19" max="19" width="2.83203125" style="52" bestFit="1" customWidth="1"/>
    <col min="20" max="20" width="8" style="5" customWidth="1"/>
    <col min="21" max="21" width="7.6640625" style="2" customWidth="1"/>
    <col min="22" max="23" width="4.6640625" customWidth="1"/>
    <col min="24" max="24" width="5.6640625" customWidth="1"/>
    <col min="27" max="27" width="0" hidden="1" customWidth="1"/>
  </cols>
  <sheetData>
    <row r="1" spans="1:40" x14ac:dyDescent="0.35">
      <c r="A1" s="189" t="s">
        <v>12</v>
      </c>
      <c r="B1" s="189"/>
      <c r="C1" s="189"/>
      <c r="D1" s="189"/>
      <c r="P1" s="43"/>
      <c r="Q1" s="78"/>
      <c r="T1" s="179"/>
      <c r="U1" s="179"/>
      <c r="V1" s="179"/>
      <c r="X1" s="149" t="s">
        <v>52</v>
      </c>
    </row>
    <row r="2" spans="1:40" s="1" customFormat="1" ht="24" customHeight="1" thickBot="1" x14ac:dyDescent="0.25">
      <c r="A2" s="10"/>
      <c r="B2" s="160" t="s">
        <v>121</v>
      </c>
      <c r="C2" s="178"/>
      <c r="D2" s="192" t="s">
        <v>152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53"/>
      <c r="T2" s="179"/>
      <c r="U2" s="179"/>
      <c r="V2" s="179"/>
      <c r="W2" s="21"/>
      <c r="X2" s="149"/>
      <c r="Z2" s="11"/>
    </row>
    <row r="3" spans="1:40" s="1" customFormat="1" ht="33.75" customHeight="1" thickBot="1" x14ac:dyDescent="0.25">
      <c r="A3" s="10"/>
      <c r="B3" s="208" t="s">
        <v>17</v>
      </c>
      <c r="C3" s="209"/>
      <c r="D3" s="45"/>
      <c r="E3" s="21"/>
      <c r="F3" s="71"/>
      <c r="G3" s="210"/>
      <c r="H3" s="211"/>
      <c r="I3" s="211"/>
      <c r="J3" s="211"/>
      <c r="K3" s="211"/>
      <c r="L3" s="211"/>
      <c r="M3" s="211"/>
      <c r="N3" s="211"/>
      <c r="O3" s="77"/>
      <c r="P3" s="204" t="s">
        <v>48</v>
      </c>
      <c r="Q3" s="204"/>
      <c r="R3" s="205"/>
      <c r="S3" s="50"/>
      <c r="T3" s="179"/>
      <c r="U3" s="179"/>
      <c r="V3" s="179"/>
      <c r="X3" s="149"/>
    </row>
    <row r="4" spans="1:40" ht="10.5" customHeight="1" thickBot="1" x14ac:dyDescent="0.4">
      <c r="X4" s="149"/>
    </row>
    <row r="5" spans="1:40" ht="17.25" customHeight="1" thickTop="1" thickBot="1" x14ac:dyDescent="0.3">
      <c r="A5" s="11"/>
      <c r="B5" s="193" t="s">
        <v>0</v>
      </c>
      <c r="C5" s="195" t="s">
        <v>15</v>
      </c>
      <c r="D5" s="182" t="s">
        <v>9</v>
      </c>
      <c r="E5" s="30" t="s">
        <v>1</v>
      </c>
      <c r="F5" s="59"/>
      <c r="G5" s="30" t="s">
        <v>2</v>
      </c>
      <c r="H5" s="59"/>
      <c r="I5" s="30" t="s">
        <v>3</v>
      </c>
      <c r="J5" s="60"/>
      <c r="K5" s="58" t="s">
        <v>18</v>
      </c>
      <c r="L5" s="30" t="s">
        <v>4</v>
      </c>
      <c r="M5" s="59"/>
      <c r="N5" s="30" t="s">
        <v>5</v>
      </c>
      <c r="O5" s="59"/>
      <c r="P5" s="30" t="s">
        <v>6</v>
      </c>
      <c r="Q5" s="59"/>
      <c r="R5" s="30" t="s">
        <v>7</v>
      </c>
      <c r="S5" s="54"/>
      <c r="T5" s="31" t="s">
        <v>8</v>
      </c>
      <c r="U5" s="184" t="s">
        <v>16</v>
      </c>
      <c r="V5" s="186" t="s">
        <v>14</v>
      </c>
      <c r="W5" s="147" t="s">
        <v>49</v>
      </c>
      <c r="X5" s="149"/>
      <c r="AA5" s="44"/>
      <c r="AC5" s="144" t="s">
        <v>83</v>
      </c>
      <c r="AD5" s="144"/>
      <c r="AE5" s="144"/>
      <c r="AF5" s="144"/>
      <c r="AG5" s="144"/>
      <c r="AH5" s="144"/>
      <c r="AI5" s="144"/>
      <c r="AJ5" s="144"/>
    </row>
    <row r="6" spans="1:40" ht="32.25" customHeight="1" thickTop="1" thickBot="1" x14ac:dyDescent="0.4">
      <c r="A6" s="12"/>
      <c r="B6" s="194"/>
      <c r="C6" s="196"/>
      <c r="D6" s="183"/>
      <c r="E6" s="93">
        <v>20</v>
      </c>
      <c r="F6" s="99" t="s">
        <v>51</v>
      </c>
      <c r="G6" s="93">
        <v>10</v>
      </c>
      <c r="H6" s="99" t="s">
        <v>51</v>
      </c>
      <c r="I6" s="93">
        <v>20</v>
      </c>
      <c r="J6" s="92" t="s">
        <v>51</v>
      </c>
      <c r="K6" s="100">
        <f>E6+G6+I6</f>
        <v>50</v>
      </c>
      <c r="L6" s="93">
        <v>30</v>
      </c>
      <c r="M6" s="99" t="s">
        <v>51</v>
      </c>
      <c r="N6" s="93">
        <v>10</v>
      </c>
      <c r="O6" s="99" t="s">
        <v>51</v>
      </c>
      <c r="P6" s="93">
        <v>10</v>
      </c>
      <c r="Q6" s="92" t="s">
        <v>51</v>
      </c>
      <c r="R6" s="33"/>
      <c r="S6" s="101" t="s">
        <v>51</v>
      </c>
      <c r="T6" s="103">
        <f>K6+L6+N6+P6+R6</f>
        <v>100</v>
      </c>
      <c r="U6" s="185"/>
      <c r="V6" s="175"/>
      <c r="W6" s="148"/>
      <c r="X6" s="149"/>
      <c r="AA6" s="44"/>
    </row>
    <row r="7" spans="1:40" s="1" customFormat="1" ht="5.25" customHeight="1" thickTop="1" thickBot="1" x14ac:dyDescent="0.4">
      <c r="A7" s="12"/>
      <c r="B7" s="14"/>
      <c r="C7" s="15"/>
      <c r="D7" s="16"/>
      <c r="E7" s="17"/>
      <c r="F7" s="55"/>
      <c r="G7" s="94"/>
      <c r="H7" s="55"/>
      <c r="I7" s="17"/>
      <c r="J7" s="55"/>
      <c r="K7" s="13"/>
      <c r="L7" s="17"/>
      <c r="M7" s="55"/>
      <c r="N7" s="17"/>
      <c r="O7" s="55"/>
      <c r="P7" s="17"/>
      <c r="Q7" s="55"/>
      <c r="R7" s="17"/>
      <c r="S7" s="51"/>
      <c r="T7" s="102"/>
      <c r="U7" s="19"/>
      <c r="V7" s="20"/>
    </row>
    <row r="8" spans="1:40" ht="23" thickTop="1" thickBot="1" x14ac:dyDescent="0.25">
      <c r="A8" s="161">
        <v>1</v>
      </c>
      <c r="B8" s="155" t="s">
        <v>57</v>
      </c>
      <c r="C8" s="155" t="s">
        <v>58</v>
      </c>
      <c r="D8" s="105" t="s">
        <v>10</v>
      </c>
      <c r="E8" s="88">
        <v>19</v>
      </c>
      <c r="F8" s="75"/>
      <c r="G8" s="90">
        <v>9</v>
      </c>
      <c r="H8" s="75"/>
      <c r="I8" s="88">
        <v>20</v>
      </c>
      <c r="J8" s="73"/>
      <c r="K8" s="95">
        <f>I8+G8+E8</f>
        <v>48</v>
      </c>
      <c r="L8" s="88">
        <v>22</v>
      </c>
      <c r="M8" s="75"/>
      <c r="N8" s="88">
        <v>6</v>
      </c>
      <c r="O8" s="75" t="s">
        <v>156</v>
      </c>
      <c r="P8" s="88">
        <v>9</v>
      </c>
      <c r="Q8" s="75"/>
      <c r="R8" s="96"/>
      <c r="S8" s="75"/>
      <c r="T8" s="105">
        <f>P8+N8+L8+I8+G8+E8</f>
        <v>85</v>
      </c>
      <c r="U8" s="153">
        <f>T8+T9</f>
        <v>172</v>
      </c>
      <c r="V8" s="190" t="s">
        <v>13</v>
      </c>
      <c r="W8" s="145">
        <f>K8+K9</f>
        <v>91</v>
      </c>
      <c r="X8" s="134">
        <v>5</v>
      </c>
      <c r="AA8" s="1"/>
    </row>
    <row r="9" spans="1:40" ht="23" thickTop="1" thickBot="1" x14ac:dyDescent="0.25">
      <c r="A9" s="162"/>
      <c r="B9" s="156"/>
      <c r="C9" s="156"/>
      <c r="D9" s="126" t="s">
        <v>11</v>
      </c>
      <c r="E9" s="89">
        <v>17</v>
      </c>
      <c r="F9" s="75"/>
      <c r="G9" s="91">
        <v>10</v>
      </c>
      <c r="H9" s="75"/>
      <c r="I9" s="91">
        <v>16</v>
      </c>
      <c r="J9" s="75"/>
      <c r="K9" s="95">
        <f t="shared" ref="K9:K61" si="0">I9+G9+E9</f>
        <v>43</v>
      </c>
      <c r="L9" s="91">
        <v>24</v>
      </c>
      <c r="M9" s="75"/>
      <c r="N9" s="91">
        <v>10</v>
      </c>
      <c r="O9" s="75"/>
      <c r="P9" s="91">
        <v>10</v>
      </c>
      <c r="Q9" s="75"/>
      <c r="R9" s="96"/>
      <c r="S9" s="75"/>
      <c r="T9" s="104">
        <f>P9+N9+L9+I9+G9+E9</f>
        <v>87</v>
      </c>
      <c r="U9" s="154"/>
      <c r="V9" s="191"/>
      <c r="W9" s="146"/>
      <c r="X9" s="135">
        <v>12</v>
      </c>
      <c r="Y9" s="98"/>
    </row>
    <row r="10" spans="1:40" ht="23" thickTop="1" thickBot="1" x14ac:dyDescent="0.25">
      <c r="A10" s="161">
        <v>2</v>
      </c>
      <c r="B10" s="155" t="s">
        <v>85</v>
      </c>
      <c r="C10" s="212" t="s">
        <v>86</v>
      </c>
      <c r="D10" s="105" t="s">
        <v>10</v>
      </c>
      <c r="E10" s="90">
        <v>5</v>
      </c>
      <c r="F10" s="73"/>
      <c r="G10" s="90">
        <v>7</v>
      </c>
      <c r="H10" s="73"/>
      <c r="I10" s="90">
        <v>8</v>
      </c>
      <c r="J10" s="73"/>
      <c r="K10" s="95">
        <f t="shared" si="0"/>
        <v>20</v>
      </c>
      <c r="L10" s="90">
        <v>2</v>
      </c>
      <c r="M10" s="73"/>
      <c r="N10" s="90">
        <v>9</v>
      </c>
      <c r="O10" s="75" t="s">
        <v>156</v>
      </c>
      <c r="P10" s="90">
        <v>10</v>
      </c>
      <c r="Q10" s="73"/>
      <c r="R10" s="97"/>
      <c r="S10" s="87"/>
      <c r="T10" s="105">
        <f t="shared" ref="T10:T61" si="1">P10+N10+L10+I10+G10+E10</f>
        <v>41</v>
      </c>
      <c r="U10" s="153">
        <f t="shared" ref="U10" si="2">T10+T11</f>
        <v>69</v>
      </c>
      <c r="V10" s="145" t="s">
        <v>13</v>
      </c>
      <c r="W10" s="145">
        <f t="shared" ref="W10" si="3">K10+K11</f>
        <v>36</v>
      </c>
      <c r="X10" s="134"/>
    </row>
    <row r="11" spans="1:40" ht="23" thickTop="1" thickBot="1" x14ac:dyDescent="0.25">
      <c r="A11" s="162"/>
      <c r="B11" s="156"/>
      <c r="C11" s="213"/>
      <c r="D11" s="127" t="s">
        <v>11</v>
      </c>
      <c r="E11" s="91">
        <v>1</v>
      </c>
      <c r="F11" s="75"/>
      <c r="G11" s="91">
        <v>7</v>
      </c>
      <c r="H11" s="75"/>
      <c r="I11" s="91">
        <v>8</v>
      </c>
      <c r="J11" s="75"/>
      <c r="K11" s="95">
        <f t="shared" si="0"/>
        <v>16</v>
      </c>
      <c r="L11" s="91">
        <v>5</v>
      </c>
      <c r="M11" s="75"/>
      <c r="N11" s="91">
        <v>1</v>
      </c>
      <c r="O11" s="75"/>
      <c r="P11" s="91">
        <v>6</v>
      </c>
      <c r="Q11" s="75"/>
      <c r="R11" s="96"/>
      <c r="S11" s="86"/>
      <c r="T11" s="104">
        <f t="shared" si="1"/>
        <v>28</v>
      </c>
      <c r="U11" s="154"/>
      <c r="V11" s="146"/>
      <c r="W11" s="146"/>
      <c r="X11" s="135"/>
    </row>
    <row r="12" spans="1:40" ht="23" thickTop="1" thickBot="1" x14ac:dyDescent="0.25">
      <c r="A12" s="161">
        <v>3</v>
      </c>
      <c r="B12" s="163" t="s">
        <v>59</v>
      </c>
      <c r="C12" s="163" t="s">
        <v>60</v>
      </c>
      <c r="D12" s="105" t="s">
        <v>10</v>
      </c>
      <c r="E12" s="88">
        <v>1</v>
      </c>
      <c r="F12" s="75"/>
      <c r="G12" s="88">
        <v>5</v>
      </c>
      <c r="H12" s="75"/>
      <c r="I12" s="88">
        <v>18</v>
      </c>
      <c r="J12" s="75"/>
      <c r="K12" s="95">
        <f t="shared" si="0"/>
        <v>24</v>
      </c>
      <c r="L12" s="88">
        <v>22</v>
      </c>
      <c r="M12" s="75"/>
      <c r="N12" s="88">
        <v>1</v>
      </c>
      <c r="O12" s="75" t="s">
        <v>156</v>
      </c>
      <c r="P12" s="88">
        <v>10</v>
      </c>
      <c r="Q12" s="75"/>
      <c r="R12" s="96"/>
      <c r="S12" s="86"/>
      <c r="T12" s="105">
        <f t="shared" si="1"/>
        <v>57</v>
      </c>
      <c r="U12" s="153">
        <f t="shared" ref="U12" si="4">T12+T13</f>
        <v>137</v>
      </c>
      <c r="V12" s="145" t="s">
        <v>13</v>
      </c>
      <c r="W12" s="145">
        <f t="shared" ref="W12" si="5">K12+K13</f>
        <v>67</v>
      </c>
      <c r="X12" s="134"/>
    </row>
    <row r="13" spans="1:40" ht="23" thickTop="1" thickBot="1" x14ac:dyDescent="0.25">
      <c r="A13" s="162"/>
      <c r="B13" s="164"/>
      <c r="C13" s="164"/>
      <c r="D13" s="104" t="s">
        <v>11</v>
      </c>
      <c r="E13" s="91">
        <v>18</v>
      </c>
      <c r="F13" s="75"/>
      <c r="G13" s="91">
        <v>8</v>
      </c>
      <c r="H13" s="75"/>
      <c r="I13" s="91">
        <v>17</v>
      </c>
      <c r="J13" s="75"/>
      <c r="K13" s="95">
        <f t="shared" si="0"/>
        <v>43</v>
      </c>
      <c r="L13" s="91">
        <v>20</v>
      </c>
      <c r="M13" s="75"/>
      <c r="N13" s="91">
        <v>8</v>
      </c>
      <c r="O13" s="75"/>
      <c r="P13" s="91">
        <v>9</v>
      </c>
      <c r="Q13" s="75"/>
      <c r="R13" s="96"/>
      <c r="S13" s="86"/>
      <c r="T13" s="104">
        <f t="shared" si="1"/>
        <v>80</v>
      </c>
      <c r="U13" s="154"/>
      <c r="V13" s="152"/>
      <c r="W13" s="146"/>
      <c r="X13" s="135">
        <v>5</v>
      </c>
    </row>
    <row r="14" spans="1:40" ht="23" thickTop="1" thickBot="1" x14ac:dyDescent="0.25">
      <c r="A14" s="161">
        <v>4</v>
      </c>
      <c r="B14" s="155" t="s">
        <v>87</v>
      </c>
      <c r="C14" s="155" t="s">
        <v>88</v>
      </c>
      <c r="D14" s="113" t="s">
        <v>10</v>
      </c>
      <c r="E14" s="90">
        <v>20</v>
      </c>
      <c r="F14" s="73"/>
      <c r="G14" s="90">
        <v>7</v>
      </c>
      <c r="H14" s="73"/>
      <c r="I14" s="90">
        <v>5</v>
      </c>
      <c r="J14" s="73"/>
      <c r="K14" s="95">
        <f t="shared" si="0"/>
        <v>32</v>
      </c>
      <c r="L14" s="90">
        <v>12</v>
      </c>
      <c r="M14" s="73"/>
      <c r="N14" s="90">
        <v>10</v>
      </c>
      <c r="O14" s="75" t="s">
        <v>156</v>
      </c>
      <c r="P14" s="90">
        <v>9</v>
      </c>
      <c r="Q14" s="73"/>
      <c r="R14" s="97"/>
      <c r="S14" s="87"/>
      <c r="T14" s="105">
        <f t="shared" si="1"/>
        <v>63</v>
      </c>
      <c r="U14" s="153">
        <f t="shared" ref="U14" si="6">T14+T15</f>
        <v>136</v>
      </c>
      <c r="V14" s="145" t="s">
        <v>13</v>
      </c>
      <c r="W14" s="145">
        <f t="shared" ref="W14" si="7">K14+K15</f>
        <v>75</v>
      </c>
      <c r="X14" s="134"/>
    </row>
    <row r="15" spans="1:40" ht="23" thickTop="1" thickBot="1" x14ac:dyDescent="0.25">
      <c r="A15" s="162"/>
      <c r="B15" s="156"/>
      <c r="C15" s="156"/>
      <c r="D15" s="104" t="s">
        <v>11</v>
      </c>
      <c r="E15" s="91">
        <v>20</v>
      </c>
      <c r="F15" s="75"/>
      <c r="G15" s="91">
        <v>7</v>
      </c>
      <c r="H15" s="75"/>
      <c r="I15" s="91">
        <v>16</v>
      </c>
      <c r="J15" s="75"/>
      <c r="K15" s="95">
        <f t="shared" si="0"/>
        <v>43</v>
      </c>
      <c r="L15" s="91">
        <v>19</v>
      </c>
      <c r="M15" s="75"/>
      <c r="N15" s="91">
        <v>10</v>
      </c>
      <c r="O15" s="75"/>
      <c r="P15" s="91">
        <v>1</v>
      </c>
      <c r="Q15" s="75"/>
      <c r="R15" s="96"/>
      <c r="S15" s="86"/>
      <c r="T15" s="104">
        <f t="shared" si="1"/>
        <v>73</v>
      </c>
      <c r="U15" s="154"/>
      <c r="V15" s="152"/>
      <c r="W15" s="146"/>
      <c r="X15" s="135">
        <v>1</v>
      </c>
    </row>
    <row r="16" spans="1:40" ht="23" thickTop="1" thickBot="1" x14ac:dyDescent="0.25">
      <c r="A16" s="161">
        <v>5</v>
      </c>
      <c r="B16" s="155" t="s">
        <v>61</v>
      </c>
      <c r="C16" s="155" t="s">
        <v>62</v>
      </c>
      <c r="D16" s="105" t="s">
        <v>10</v>
      </c>
      <c r="E16" s="88">
        <v>19</v>
      </c>
      <c r="F16" s="75"/>
      <c r="G16" s="88">
        <v>7</v>
      </c>
      <c r="H16" s="75"/>
      <c r="I16" s="88">
        <v>20</v>
      </c>
      <c r="J16" s="75"/>
      <c r="K16" s="95">
        <f t="shared" si="0"/>
        <v>46</v>
      </c>
      <c r="L16" s="88">
        <v>23</v>
      </c>
      <c r="M16" s="75"/>
      <c r="N16" s="88">
        <v>10</v>
      </c>
      <c r="O16" s="75" t="s">
        <v>156</v>
      </c>
      <c r="P16" s="88">
        <v>9</v>
      </c>
      <c r="Q16" s="75"/>
      <c r="R16" s="96"/>
      <c r="S16" s="86"/>
      <c r="T16" s="105">
        <f t="shared" si="1"/>
        <v>88</v>
      </c>
      <c r="U16" s="153">
        <f t="shared" ref="U16" si="8">T16+T17</f>
        <v>162</v>
      </c>
      <c r="V16" s="145" t="s">
        <v>13</v>
      </c>
      <c r="W16" s="145">
        <f t="shared" ref="W16" si="9">K16+K17</f>
        <v>84</v>
      </c>
      <c r="X16" s="134">
        <v>8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38" ht="23" thickTop="1" thickBot="1" x14ac:dyDescent="0.25">
      <c r="A17" s="162"/>
      <c r="B17" s="156"/>
      <c r="C17" s="156"/>
      <c r="D17" s="104" t="s">
        <v>11</v>
      </c>
      <c r="E17" s="91">
        <v>19</v>
      </c>
      <c r="F17" s="75"/>
      <c r="G17" s="91">
        <v>4</v>
      </c>
      <c r="H17" s="75"/>
      <c r="I17" s="91">
        <v>15</v>
      </c>
      <c r="J17" s="75"/>
      <c r="K17" s="95">
        <f t="shared" si="0"/>
        <v>38</v>
      </c>
      <c r="L17" s="91">
        <v>19</v>
      </c>
      <c r="M17" s="75"/>
      <c r="N17" s="91">
        <v>8</v>
      </c>
      <c r="O17" s="75"/>
      <c r="P17" s="91">
        <v>9</v>
      </c>
      <c r="Q17" s="75"/>
      <c r="R17" s="96"/>
      <c r="S17" s="86"/>
      <c r="T17" s="104">
        <f t="shared" si="1"/>
        <v>74</v>
      </c>
      <c r="U17" s="154"/>
      <c r="V17" s="152"/>
      <c r="W17" s="146"/>
      <c r="X17" s="135">
        <v>2</v>
      </c>
    </row>
    <row r="18" spans="1:38" ht="23" thickTop="1" thickBot="1" x14ac:dyDescent="0.25">
      <c r="A18" s="161">
        <v>6</v>
      </c>
      <c r="B18" s="155" t="s">
        <v>34</v>
      </c>
      <c r="C18" s="155" t="s">
        <v>22</v>
      </c>
      <c r="D18" s="105" t="s">
        <v>10</v>
      </c>
      <c r="E18" s="88">
        <v>20</v>
      </c>
      <c r="F18" s="75"/>
      <c r="G18" s="88">
        <v>8</v>
      </c>
      <c r="H18" s="75"/>
      <c r="I18" s="88">
        <v>16</v>
      </c>
      <c r="J18" s="75"/>
      <c r="K18" s="95">
        <f t="shared" si="0"/>
        <v>44</v>
      </c>
      <c r="L18" s="88">
        <v>25</v>
      </c>
      <c r="M18" s="75"/>
      <c r="N18" s="88">
        <v>6</v>
      </c>
      <c r="O18" s="75" t="s">
        <v>156</v>
      </c>
      <c r="P18" s="88">
        <v>9</v>
      </c>
      <c r="Q18" s="75"/>
      <c r="R18" s="96"/>
      <c r="S18" s="86"/>
      <c r="T18" s="105">
        <f t="shared" si="1"/>
        <v>84</v>
      </c>
      <c r="U18" s="153">
        <f t="shared" ref="U18" si="10">T18+T19</f>
        <v>135</v>
      </c>
      <c r="V18" s="145" t="s">
        <v>13</v>
      </c>
      <c r="W18" s="145">
        <f t="shared" ref="W18" si="11">K18+K19</f>
        <v>63</v>
      </c>
      <c r="X18" s="134">
        <v>4</v>
      </c>
      <c r="Z18" s="217" t="s">
        <v>159</v>
      </c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</row>
    <row r="19" spans="1:38" ht="23" thickTop="1" thickBot="1" x14ac:dyDescent="0.25">
      <c r="A19" s="162"/>
      <c r="B19" s="156"/>
      <c r="C19" s="156"/>
      <c r="D19" s="104" t="s">
        <v>11</v>
      </c>
      <c r="E19" s="91">
        <v>1</v>
      </c>
      <c r="F19" s="75"/>
      <c r="G19" s="91">
        <v>6</v>
      </c>
      <c r="H19" s="75"/>
      <c r="I19" s="91">
        <v>12</v>
      </c>
      <c r="J19" s="75"/>
      <c r="K19" s="95">
        <f t="shared" si="0"/>
        <v>19</v>
      </c>
      <c r="L19" s="91">
        <v>14</v>
      </c>
      <c r="M19" s="75"/>
      <c r="N19" s="91">
        <v>10</v>
      </c>
      <c r="O19" s="75"/>
      <c r="P19" s="91">
        <v>8</v>
      </c>
      <c r="Q19" s="75"/>
      <c r="R19" s="96"/>
      <c r="S19" s="86"/>
      <c r="T19" s="104">
        <f t="shared" si="1"/>
        <v>51</v>
      </c>
      <c r="U19" s="154"/>
      <c r="V19" s="152"/>
      <c r="W19" s="146"/>
      <c r="X19" s="135"/>
    </row>
    <row r="20" spans="1:38" ht="23" thickTop="1" thickBot="1" x14ac:dyDescent="0.25">
      <c r="A20" s="161">
        <v>7</v>
      </c>
      <c r="B20" s="163" t="s">
        <v>89</v>
      </c>
      <c r="C20" s="206" t="s">
        <v>90</v>
      </c>
      <c r="D20" s="105" t="s">
        <v>46</v>
      </c>
      <c r="E20" s="88"/>
      <c r="F20" s="75"/>
      <c r="G20" s="88"/>
      <c r="H20" s="75"/>
      <c r="I20" s="88"/>
      <c r="J20" s="75"/>
      <c r="K20" s="95"/>
      <c r="L20" s="88"/>
      <c r="M20" s="75"/>
      <c r="N20" s="88"/>
      <c r="O20" s="75" t="s">
        <v>156</v>
      </c>
      <c r="P20" s="88"/>
      <c r="Q20" s="75"/>
      <c r="R20" s="96"/>
      <c r="S20" s="86"/>
      <c r="T20" s="105"/>
      <c r="U20" s="153">
        <f t="shared" ref="U20" si="12">T20+T21</f>
        <v>68</v>
      </c>
      <c r="V20" s="145" t="s">
        <v>13</v>
      </c>
      <c r="W20" s="145">
        <f t="shared" ref="W20" si="13">K20+K21</f>
        <v>28</v>
      </c>
      <c r="X20" s="134"/>
    </row>
    <row r="21" spans="1:38" ht="23" thickTop="1" thickBot="1" x14ac:dyDescent="0.25">
      <c r="A21" s="162"/>
      <c r="B21" s="164"/>
      <c r="C21" s="207"/>
      <c r="D21" s="126" t="s">
        <v>11</v>
      </c>
      <c r="E21" s="91">
        <v>17</v>
      </c>
      <c r="F21" s="75"/>
      <c r="G21" s="91">
        <v>6</v>
      </c>
      <c r="H21" s="75"/>
      <c r="I21" s="91">
        <v>5</v>
      </c>
      <c r="J21" s="75"/>
      <c r="K21" s="95">
        <f t="shared" si="0"/>
        <v>28</v>
      </c>
      <c r="L21" s="91">
        <v>21</v>
      </c>
      <c r="M21" s="75"/>
      <c r="N21" s="91">
        <v>10</v>
      </c>
      <c r="O21" s="75"/>
      <c r="P21" s="91">
        <v>9</v>
      </c>
      <c r="Q21" s="75"/>
      <c r="R21" s="96"/>
      <c r="S21" s="86"/>
      <c r="T21" s="104">
        <f t="shared" si="1"/>
        <v>68</v>
      </c>
      <c r="U21" s="154"/>
      <c r="V21" s="152"/>
      <c r="W21" s="146"/>
      <c r="X21" s="135"/>
    </row>
    <row r="22" spans="1:38" ht="23" thickTop="1" thickBot="1" x14ac:dyDescent="0.25">
      <c r="A22" s="161">
        <v>8</v>
      </c>
      <c r="B22" s="155" t="s">
        <v>91</v>
      </c>
      <c r="C22" s="155" t="s">
        <v>92</v>
      </c>
      <c r="D22" s="105" t="s">
        <v>10</v>
      </c>
      <c r="E22" s="90">
        <v>17</v>
      </c>
      <c r="F22" s="73"/>
      <c r="G22" s="90">
        <v>10</v>
      </c>
      <c r="H22" s="73"/>
      <c r="I22" s="90">
        <v>16</v>
      </c>
      <c r="J22" s="73"/>
      <c r="K22" s="95">
        <f t="shared" si="0"/>
        <v>43</v>
      </c>
      <c r="L22" s="90">
        <v>20</v>
      </c>
      <c r="M22" s="73"/>
      <c r="N22" s="90">
        <v>8</v>
      </c>
      <c r="O22" s="75" t="s">
        <v>156</v>
      </c>
      <c r="P22" s="90">
        <v>8</v>
      </c>
      <c r="Q22" s="73"/>
      <c r="R22" s="97"/>
      <c r="S22" s="87"/>
      <c r="T22" s="105">
        <f t="shared" si="1"/>
        <v>79</v>
      </c>
      <c r="U22" s="153">
        <f t="shared" ref="U22" si="14">T22+T23</f>
        <v>147</v>
      </c>
      <c r="V22" s="145" t="s">
        <v>13</v>
      </c>
      <c r="W22" s="145">
        <f t="shared" ref="W22" si="15">K22+K23</f>
        <v>83</v>
      </c>
      <c r="X22" s="134">
        <v>2</v>
      </c>
      <c r="Z22" s="1"/>
    </row>
    <row r="23" spans="1:38" ht="23" thickTop="1" thickBot="1" x14ac:dyDescent="0.25">
      <c r="A23" s="162"/>
      <c r="B23" s="156"/>
      <c r="C23" s="156"/>
      <c r="D23" s="104" t="s">
        <v>11</v>
      </c>
      <c r="E23" s="91">
        <v>20</v>
      </c>
      <c r="F23" s="75"/>
      <c r="G23" s="91">
        <v>10</v>
      </c>
      <c r="H23" s="75"/>
      <c r="I23" s="91">
        <v>10</v>
      </c>
      <c r="J23" s="75"/>
      <c r="K23" s="95">
        <f t="shared" si="0"/>
        <v>40</v>
      </c>
      <c r="L23" s="91">
        <v>20</v>
      </c>
      <c r="M23" s="75"/>
      <c r="N23" s="91"/>
      <c r="O23" s="75" t="s">
        <v>153</v>
      </c>
      <c r="P23" s="91">
        <v>8</v>
      </c>
      <c r="Q23" s="75"/>
      <c r="R23" s="96"/>
      <c r="S23" s="86"/>
      <c r="T23" s="104">
        <f t="shared" si="1"/>
        <v>68</v>
      </c>
      <c r="U23" s="154"/>
      <c r="V23" s="146"/>
      <c r="W23" s="146"/>
      <c r="X23" s="135"/>
    </row>
    <row r="24" spans="1:38" ht="23" thickTop="1" thickBot="1" x14ac:dyDescent="0.25">
      <c r="A24" s="161">
        <v>9</v>
      </c>
      <c r="B24" s="155" t="s">
        <v>93</v>
      </c>
      <c r="C24" s="155" t="s">
        <v>94</v>
      </c>
      <c r="D24" s="105" t="s">
        <v>10</v>
      </c>
      <c r="E24" s="88">
        <v>20</v>
      </c>
      <c r="F24" s="75"/>
      <c r="G24" s="88">
        <v>10</v>
      </c>
      <c r="H24" s="75"/>
      <c r="I24" s="88">
        <v>16</v>
      </c>
      <c r="J24" s="75"/>
      <c r="K24" s="95">
        <f t="shared" si="0"/>
        <v>46</v>
      </c>
      <c r="L24" s="88">
        <v>21</v>
      </c>
      <c r="M24" s="75"/>
      <c r="N24" s="88">
        <v>5</v>
      </c>
      <c r="O24" s="75" t="s">
        <v>156</v>
      </c>
      <c r="P24" s="88">
        <v>10</v>
      </c>
      <c r="Q24" s="75"/>
      <c r="R24" s="96"/>
      <c r="S24" s="86"/>
      <c r="T24" s="105">
        <f t="shared" si="1"/>
        <v>82</v>
      </c>
      <c r="U24" s="153">
        <f t="shared" ref="U24" si="16">T24+T25</f>
        <v>159</v>
      </c>
      <c r="V24" s="145" t="s">
        <v>13</v>
      </c>
      <c r="W24" s="145">
        <f t="shared" ref="W24" si="17">K24+K25</f>
        <v>85</v>
      </c>
      <c r="X24" s="134">
        <v>3</v>
      </c>
    </row>
    <row r="25" spans="1:38" ht="23" thickTop="1" thickBot="1" x14ac:dyDescent="0.25">
      <c r="A25" s="162"/>
      <c r="B25" s="156"/>
      <c r="C25" s="156"/>
      <c r="D25" s="126" t="s">
        <v>11</v>
      </c>
      <c r="E25" s="91">
        <v>19</v>
      </c>
      <c r="F25" s="75"/>
      <c r="G25" s="91">
        <v>7</v>
      </c>
      <c r="H25" s="75"/>
      <c r="I25" s="91">
        <v>13</v>
      </c>
      <c r="J25" s="75"/>
      <c r="K25" s="95">
        <f t="shared" si="0"/>
        <v>39</v>
      </c>
      <c r="L25" s="91">
        <v>21</v>
      </c>
      <c r="M25" s="75"/>
      <c r="N25" s="91">
        <v>9</v>
      </c>
      <c r="O25" s="75"/>
      <c r="P25" s="91">
        <v>8</v>
      </c>
      <c r="Q25" s="75"/>
      <c r="R25" s="96"/>
      <c r="S25" s="86"/>
      <c r="T25" s="104">
        <f t="shared" si="1"/>
        <v>77</v>
      </c>
      <c r="U25" s="154"/>
      <c r="V25" s="146"/>
      <c r="W25" s="146"/>
      <c r="X25" s="135">
        <v>3</v>
      </c>
    </row>
    <row r="26" spans="1:38" ht="23" thickTop="1" thickBot="1" x14ac:dyDescent="0.25">
      <c r="A26" s="161">
        <v>10</v>
      </c>
      <c r="B26" s="202" t="s">
        <v>53</v>
      </c>
      <c r="C26" s="163" t="s">
        <v>54</v>
      </c>
      <c r="D26" s="105" t="s">
        <v>10</v>
      </c>
      <c r="E26" s="88">
        <v>20</v>
      </c>
      <c r="F26" s="75"/>
      <c r="G26" s="88">
        <v>10</v>
      </c>
      <c r="H26" s="75"/>
      <c r="I26" s="88">
        <v>16</v>
      </c>
      <c r="J26" s="75"/>
      <c r="K26" s="95">
        <f t="shared" si="0"/>
        <v>46</v>
      </c>
      <c r="L26" s="88">
        <v>26</v>
      </c>
      <c r="M26" s="75"/>
      <c r="N26" s="88">
        <v>10</v>
      </c>
      <c r="O26" s="75" t="s">
        <v>156</v>
      </c>
      <c r="P26" s="88">
        <v>10</v>
      </c>
      <c r="Q26" s="75"/>
      <c r="R26" s="96"/>
      <c r="S26" s="86"/>
      <c r="T26" s="105">
        <f t="shared" si="1"/>
        <v>92</v>
      </c>
      <c r="U26" s="153">
        <f t="shared" ref="U26" si="18">T26+T27</f>
        <v>173</v>
      </c>
      <c r="V26" s="180"/>
      <c r="W26" s="145">
        <f t="shared" ref="W26" si="19">K26+K27</f>
        <v>91</v>
      </c>
      <c r="X26" s="134">
        <v>12</v>
      </c>
    </row>
    <row r="27" spans="1:38" ht="23" thickTop="1" thickBot="1" x14ac:dyDescent="0.25">
      <c r="A27" s="162"/>
      <c r="B27" s="203"/>
      <c r="C27" s="164"/>
      <c r="D27" s="104" t="s">
        <v>11</v>
      </c>
      <c r="E27" s="138">
        <v>18</v>
      </c>
      <c r="F27" s="139"/>
      <c r="G27" s="137">
        <v>8</v>
      </c>
      <c r="H27" s="75"/>
      <c r="I27" s="91">
        <v>19</v>
      </c>
      <c r="J27" s="75"/>
      <c r="K27" s="95">
        <f t="shared" si="0"/>
        <v>45</v>
      </c>
      <c r="L27" s="91">
        <v>17</v>
      </c>
      <c r="M27" s="75"/>
      <c r="N27" s="91">
        <v>10</v>
      </c>
      <c r="O27" s="75"/>
      <c r="P27" s="91">
        <v>9</v>
      </c>
      <c r="Q27" s="75"/>
      <c r="R27" s="96"/>
      <c r="S27" s="86"/>
      <c r="T27" s="104">
        <f t="shared" si="1"/>
        <v>81</v>
      </c>
      <c r="U27" s="154"/>
      <c r="V27" s="181"/>
      <c r="W27" s="146"/>
      <c r="X27" s="135">
        <v>7</v>
      </c>
    </row>
    <row r="28" spans="1:38" ht="23" thickTop="1" thickBot="1" x14ac:dyDescent="0.25">
      <c r="A28" s="161">
        <v>11</v>
      </c>
      <c r="B28" s="155" t="s">
        <v>95</v>
      </c>
      <c r="C28" s="155" t="s">
        <v>96</v>
      </c>
      <c r="D28" s="105" t="s">
        <v>10</v>
      </c>
      <c r="E28" s="88">
        <v>1</v>
      </c>
      <c r="F28" s="75"/>
      <c r="G28" s="88">
        <v>10</v>
      </c>
      <c r="H28" s="75"/>
      <c r="I28" s="88">
        <v>18</v>
      </c>
      <c r="J28" s="75"/>
      <c r="K28" s="95">
        <f t="shared" si="0"/>
        <v>29</v>
      </c>
      <c r="L28" s="88">
        <v>15</v>
      </c>
      <c r="M28" s="75"/>
      <c r="N28" s="88">
        <v>9</v>
      </c>
      <c r="O28" s="75" t="s">
        <v>156</v>
      </c>
      <c r="P28" s="88">
        <v>8</v>
      </c>
      <c r="Q28" s="75"/>
      <c r="R28" s="96"/>
      <c r="S28" s="86"/>
      <c r="T28" s="105">
        <f t="shared" si="1"/>
        <v>61</v>
      </c>
      <c r="U28" s="153">
        <f t="shared" ref="U28" si="20">T28+T29</f>
        <v>142</v>
      </c>
      <c r="V28" s="145" t="s">
        <v>13</v>
      </c>
      <c r="W28" s="145">
        <f t="shared" ref="W28" si="21">K28+K29</f>
        <v>74</v>
      </c>
      <c r="X28" s="134"/>
    </row>
    <row r="29" spans="1:38" ht="23" thickTop="1" thickBot="1" x14ac:dyDescent="0.25">
      <c r="A29" s="162"/>
      <c r="B29" s="156"/>
      <c r="C29" s="156"/>
      <c r="D29" s="104" t="s">
        <v>11</v>
      </c>
      <c r="E29" s="91">
        <v>20</v>
      </c>
      <c r="F29" s="75"/>
      <c r="G29" s="91">
        <v>5</v>
      </c>
      <c r="H29" s="75"/>
      <c r="I29" s="91">
        <v>20</v>
      </c>
      <c r="J29" s="75"/>
      <c r="K29" s="95">
        <f t="shared" si="0"/>
        <v>45</v>
      </c>
      <c r="L29" s="91">
        <v>17</v>
      </c>
      <c r="M29" s="75"/>
      <c r="N29" s="91">
        <v>9</v>
      </c>
      <c r="O29" s="75"/>
      <c r="P29" s="91">
        <v>10</v>
      </c>
      <c r="Q29" s="75"/>
      <c r="R29" s="96"/>
      <c r="S29" s="86"/>
      <c r="T29" s="104">
        <f t="shared" si="1"/>
        <v>81</v>
      </c>
      <c r="U29" s="154"/>
      <c r="V29" s="146"/>
      <c r="W29" s="146"/>
      <c r="X29" s="135">
        <v>6</v>
      </c>
    </row>
    <row r="30" spans="1:38" ht="23" thickTop="1" thickBot="1" x14ac:dyDescent="0.25">
      <c r="A30" s="161">
        <v>12</v>
      </c>
      <c r="B30" s="155" t="s">
        <v>97</v>
      </c>
      <c r="C30" s="155" t="s">
        <v>98</v>
      </c>
      <c r="D30" s="105" t="s">
        <v>10</v>
      </c>
      <c r="E30" s="88">
        <v>20</v>
      </c>
      <c r="F30" s="75"/>
      <c r="G30" s="88">
        <v>5</v>
      </c>
      <c r="H30" s="75"/>
      <c r="I30" s="88">
        <v>1</v>
      </c>
      <c r="J30" s="75"/>
      <c r="K30" s="95">
        <f t="shared" si="0"/>
        <v>26</v>
      </c>
      <c r="L30" s="88">
        <v>24</v>
      </c>
      <c r="M30" s="75"/>
      <c r="N30" s="88">
        <v>10</v>
      </c>
      <c r="O30" s="75" t="s">
        <v>156</v>
      </c>
      <c r="P30" s="88">
        <v>8</v>
      </c>
      <c r="Q30" s="75"/>
      <c r="R30" s="96"/>
      <c r="S30" s="86"/>
      <c r="T30" s="105">
        <f t="shared" si="1"/>
        <v>68</v>
      </c>
      <c r="U30" s="153">
        <f t="shared" ref="U30" si="22">T30+T31</f>
        <v>122</v>
      </c>
      <c r="V30" s="145" t="s">
        <v>13</v>
      </c>
      <c r="W30" s="145">
        <f t="shared" ref="W30" si="23">K30+K31</f>
        <v>56</v>
      </c>
      <c r="X30" s="142">
        <v>0</v>
      </c>
      <c r="Z30" s="1"/>
    </row>
    <row r="31" spans="1:38" ht="23" thickTop="1" thickBot="1" x14ac:dyDescent="0.25">
      <c r="A31" s="162"/>
      <c r="B31" s="156"/>
      <c r="C31" s="156"/>
      <c r="D31" s="104" t="s">
        <v>11</v>
      </c>
      <c r="E31" s="91">
        <v>14</v>
      </c>
      <c r="F31" s="75"/>
      <c r="G31" s="91">
        <v>4</v>
      </c>
      <c r="H31" s="75"/>
      <c r="I31" s="91">
        <v>12</v>
      </c>
      <c r="J31" s="75"/>
      <c r="K31" s="95">
        <f t="shared" si="0"/>
        <v>30</v>
      </c>
      <c r="L31" s="91">
        <v>18</v>
      </c>
      <c r="M31" s="75"/>
      <c r="N31" s="91"/>
      <c r="O31" s="75" t="s">
        <v>153</v>
      </c>
      <c r="P31" s="91">
        <v>6</v>
      </c>
      <c r="Q31" s="75"/>
      <c r="R31" s="96"/>
      <c r="S31" s="86"/>
      <c r="T31" s="104">
        <f t="shared" si="1"/>
        <v>54</v>
      </c>
      <c r="U31" s="154"/>
      <c r="V31" s="146"/>
      <c r="W31" s="146"/>
      <c r="X31" s="143">
        <v>0</v>
      </c>
    </row>
    <row r="32" spans="1:38" ht="23" thickTop="1" thickBot="1" x14ac:dyDescent="0.25">
      <c r="A32" s="161">
        <v>13</v>
      </c>
      <c r="B32" s="155" t="s">
        <v>99</v>
      </c>
      <c r="C32" s="187" t="s">
        <v>100</v>
      </c>
      <c r="D32" s="105" t="s">
        <v>46</v>
      </c>
      <c r="E32" s="88"/>
      <c r="F32" s="75"/>
      <c r="G32" s="88"/>
      <c r="H32" s="75"/>
      <c r="I32" s="88"/>
      <c r="J32" s="75"/>
      <c r="K32" s="95"/>
      <c r="L32" s="88"/>
      <c r="M32" s="75"/>
      <c r="N32" s="88"/>
      <c r="O32" s="75" t="s">
        <v>156</v>
      </c>
      <c r="P32" s="88"/>
      <c r="Q32" s="75"/>
      <c r="R32" s="96"/>
      <c r="S32" s="86"/>
      <c r="T32" s="105"/>
      <c r="U32" s="153"/>
      <c r="V32" s="145" t="s">
        <v>13</v>
      </c>
      <c r="W32" s="145"/>
      <c r="X32" s="134"/>
    </row>
    <row r="33" spans="1:24" ht="23" thickTop="1" thickBot="1" x14ac:dyDescent="0.25">
      <c r="A33" s="162"/>
      <c r="B33" s="156"/>
      <c r="C33" s="188"/>
      <c r="D33" s="104" t="s">
        <v>46</v>
      </c>
      <c r="E33" s="91"/>
      <c r="F33" s="75"/>
      <c r="G33" s="91"/>
      <c r="H33" s="75"/>
      <c r="I33" s="91"/>
      <c r="J33" s="75"/>
      <c r="K33" s="95"/>
      <c r="L33" s="91"/>
      <c r="M33" s="75"/>
      <c r="N33" s="91"/>
      <c r="O33" s="75"/>
      <c r="P33" s="91"/>
      <c r="Q33" s="75"/>
      <c r="R33" s="96"/>
      <c r="S33" s="86"/>
      <c r="T33" s="104"/>
      <c r="U33" s="154"/>
      <c r="V33" s="152"/>
      <c r="W33" s="146"/>
      <c r="X33" s="135"/>
    </row>
    <row r="34" spans="1:24" ht="23" thickTop="1" thickBot="1" x14ac:dyDescent="0.25">
      <c r="A34" s="161">
        <v>14</v>
      </c>
      <c r="B34" s="150" t="s">
        <v>66</v>
      </c>
      <c r="C34" s="155" t="s">
        <v>67</v>
      </c>
      <c r="D34" s="105" t="s">
        <v>10</v>
      </c>
      <c r="E34" s="88">
        <v>18</v>
      </c>
      <c r="F34" s="75"/>
      <c r="G34" s="88">
        <v>8</v>
      </c>
      <c r="H34" s="75"/>
      <c r="I34" s="88">
        <v>18</v>
      </c>
      <c r="J34" s="75"/>
      <c r="K34" s="95">
        <f t="shared" si="0"/>
        <v>44</v>
      </c>
      <c r="L34" s="88">
        <v>27</v>
      </c>
      <c r="M34" s="75"/>
      <c r="N34" s="88">
        <v>8</v>
      </c>
      <c r="O34" s="75" t="s">
        <v>156</v>
      </c>
      <c r="P34" s="88">
        <v>10</v>
      </c>
      <c r="Q34" s="75"/>
      <c r="R34" s="96"/>
      <c r="S34" s="86"/>
      <c r="T34" s="105">
        <f t="shared" si="1"/>
        <v>89</v>
      </c>
      <c r="U34" s="153">
        <f t="shared" ref="U34" si="24">T34+T35</f>
        <v>89</v>
      </c>
      <c r="V34" s="145" t="s">
        <v>13</v>
      </c>
      <c r="W34" s="145">
        <f t="shared" ref="W34" si="25">K34+K35</f>
        <v>44</v>
      </c>
      <c r="X34" s="134">
        <v>10</v>
      </c>
    </row>
    <row r="35" spans="1:24" ht="23" thickTop="1" thickBot="1" x14ac:dyDescent="0.25">
      <c r="A35" s="162"/>
      <c r="B35" s="151"/>
      <c r="C35" s="156"/>
      <c r="D35" s="104" t="s">
        <v>46</v>
      </c>
      <c r="E35" s="91"/>
      <c r="F35" s="75"/>
      <c r="G35" s="91"/>
      <c r="H35" s="75"/>
      <c r="I35" s="91"/>
      <c r="J35" s="75"/>
      <c r="K35" s="95">
        <f t="shared" si="0"/>
        <v>0</v>
      </c>
      <c r="L35" s="91"/>
      <c r="M35" s="75"/>
      <c r="N35" s="91"/>
      <c r="O35" s="75"/>
      <c r="P35" s="91"/>
      <c r="Q35" s="75"/>
      <c r="R35" s="96"/>
      <c r="S35" s="86"/>
      <c r="T35" s="104">
        <f t="shared" si="1"/>
        <v>0</v>
      </c>
      <c r="U35" s="154"/>
      <c r="V35" s="152"/>
      <c r="W35" s="146"/>
      <c r="X35" s="135"/>
    </row>
    <row r="36" spans="1:24" s="1" customFormat="1" ht="23" thickTop="1" thickBot="1" x14ac:dyDescent="0.25">
      <c r="A36" s="161">
        <v>15</v>
      </c>
      <c r="B36" s="155" t="s">
        <v>101</v>
      </c>
      <c r="C36" s="155" t="s">
        <v>102</v>
      </c>
      <c r="D36" s="105" t="s">
        <v>10</v>
      </c>
      <c r="E36" s="88">
        <v>17</v>
      </c>
      <c r="F36" s="75"/>
      <c r="G36" s="88">
        <v>8</v>
      </c>
      <c r="H36" s="75"/>
      <c r="I36" s="88">
        <v>20</v>
      </c>
      <c r="J36" s="75"/>
      <c r="K36" s="95">
        <f t="shared" si="0"/>
        <v>45</v>
      </c>
      <c r="L36" s="88">
        <v>7</v>
      </c>
      <c r="M36" s="75"/>
      <c r="N36" s="88">
        <v>6</v>
      </c>
      <c r="O36" s="75" t="s">
        <v>156</v>
      </c>
      <c r="P36" s="88">
        <v>7</v>
      </c>
      <c r="Q36" s="75"/>
      <c r="R36" s="96"/>
      <c r="S36" s="86"/>
      <c r="T36" s="105">
        <f t="shared" si="1"/>
        <v>65</v>
      </c>
      <c r="U36" s="153">
        <f t="shared" ref="U36" si="26">T36+T37</f>
        <v>109</v>
      </c>
      <c r="V36" s="145" t="s">
        <v>13</v>
      </c>
      <c r="W36" s="145">
        <f t="shared" ref="W36" si="27">K36+K37</f>
        <v>67</v>
      </c>
      <c r="X36" s="134"/>
    </row>
    <row r="37" spans="1:24" s="1" customFormat="1" ht="23" thickTop="1" thickBot="1" x14ac:dyDescent="0.25">
      <c r="A37" s="162"/>
      <c r="B37" s="156"/>
      <c r="C37" s="156"/>
      <c r="D37" s="104" t="s">
        <v>11</v>
      </c>
      <c r="E37" s="91">
        <v>19</v>
      </c>
      <c r="F37" s="75"/>
      <c r="G37" s="91">
        <v>2</v>
      </c>
      <c r="H37" s="75"/>
      <c r="I37" s="91">
        <v>1</v>
      </c>
      <c r="J37" s="75"/>
      <c r="K37" s="95">
        <f t="shared" si="0"/>
        <v>22</v>
      </c>
      <c r="L37" s="91">
        <v>8</v>
      </c>
      <c r="M37" s="75"/>
      <c r="N37" s="91">
        <v>9</v>
      </c>
      <c r="O37" s="75"/>
      <c r="P37" s="91">
        <v>5</v>
      </c>
      <c r="Q37" s="75"/>
      <c r="R37" s="96"/>
      <c r="S37" s="86"/>
      <c r="T37" s="104">
        <f t="shared" si="1"/>
        <v>44</v>
      </c>
      <c r="U37" s="154"/>
      <c r="V37" s="152"/>
      <c r="W37" s="146"/>
      <c r="X37" s="135"/>
    </row>
    <row r="38" spans="1:24" s="1" customFormat="1" ht="23" thickTop="1" thickBot="1" x14ac:dyDescent="0.25">
      <c r="A38" s="161">
        <v>16</v>
      </c>
      <c r="B38" s="155" t="s">
        <v>63</v>
      </c>
      <c r="C38" s="155" t="s">
        <v>64</v>
      </c>
      <c r="D38" s="105" t="s">
        <v>10</v>
      </c>
      <c r="E38" s="88">
        <v>20</v>
      </c>
      <c r="F38" s="75"/>
      <c r="G38" s="88">
        <v>7</v>
      </c>
      <c r="H38" s="75"/>
      <c r="I38" s="88">
        <v>19</v>
      </c>
      <c r="J38" s="75"/>
      <c r="K38" s="95">
        <f t="shared" si="0"/>
        <v>46</v>
      </c>
      <c r="L38" s="88">
        <v>22</v>
      </c>
      <c r="M38" s="75"/>
      <c r="N38" s="88">
        <v>10</v>
      </c>
      <c r="O38" s="75" t="s">
        <v>156</v>
      </c>
      <c r="P38" s="88">
        <v>9</v>
      </c>
      <c r="Q38" s="75"/>
      <c r="R38" s="96"/>
      <c r="S38" s="86"/>
      <c r="T38" s="105">
        <f t="shared" si="1"/>
        <v>87</v>
      </c>
      <c r="U38" s="153">
        <f t="shared" ref="U38" si="28">T38+T39</f>
        <v>128</v>
      </c>
      <c r="V38" s="145" t="s">
        <v>13</v>
      </c>
      <c r="W38" s="145">
        <f t="shared" ref="W38" si="29">K38+K39</f>
        <v>74</v>
      </c>
      <c r="X38" s="134">
        <v>6</v>
      </c>
    </row>
    <row r="39" spans="1:24" s="1" customFormat="1" ht="23" thickTop="1" thickBot="1" x14ac:dyDescent="0.25">
      <c r="A39" s="162"/>
      <c r="B39" s="156"/>
      <c r="C39" s="156"/>
      <c r="D39" s="104" t="s">
        <v>11</v>
      </c>
      <c r="E39" s="91">
        <v>20</v>
      </c>
      <c r="F39" s="75"/>
      <c r="G39" s="91">
        <v>6</v>
      </c>
      <c r="H39" s="75"/>
      <c r="I39" s="91">
        <v>2</v>
      </c>
      <c r="J39" s="75"/>
      <c r="K39" s="95">
        <f t="shared" si="0"/>
        <v>28</v>
      </c>
      <c r="L39" s="91">
        <v>4</v>
      </c>
      <c r="M39" s="75"/>
      <c r="N39" s="91">
        <v>6</v>
      </c>
      <c r="O39" s="75"/>
      <c r="P39" s="91">
        <v>3</v>
      </c>
      <c r="Q39" s="75"/>
      <c r="R39" s="96"/>
      <c r="S39" s="86"/>
      <c r="T39" s="104">
        <f t="shared" si="1"/>
        <v>41</v>
      </c>
      <c r="U39" s="154"/>
      <c r="V39" s="152"/>
      <c r="W39" s="146"/>
      <c r="X39" s="135"/>
    </row>
    <row r="40" spans="1:24" s="1" customFormat="1" ht="23" thickTop="1" thickBot="1" x14ac:dyDescent="0.25">
      <c r="A40" s="161">
        <v>17</v>
      </c>
      <c r="B40" s="155" t="s">
        <v>103</v>
      </c>
      <c r="C40" s="155" t="s">
        <v>104</v>
      </c>
      <c r="D40" s="105" t="s">
        <v>46</v>
      </c>
      <c r="E40" s="88"/>
      <c r="F40" s="75"/>
      <c r="G40" s="88"/>
      <c r="H40" s="75"/>
      <c r="I40" s="88"/>
      <c r="J40" s="75"/>
      <c r="K40" s="95"/>
      <c r="L40" s="88"/>
      <c r="M40" s="75"/>
      <c r="N40" s="88"/>
      <c r="O40" s="75" t="s">
        <v>156</v>
      </c>
      <c r="P40" s="88"/>
      <c r="Q40" s="75"/>
      <c r="R40" s="96"/>
      <c r="S40" s="86"/>
      <c r="T40" s="105"/>
      <c r="U40" s="153"/>
      <c r="V40" s="145" t="s">
        <v>13</v>
      </c>
      <c r="W40" s="145"/>
      <c r="X40" s="134"/>
    </row>
    <row r="41" spans="1:24" s="1" customFormat="1" ht="23" thickTop="1" thickBot="1" x14ac:dyDescent="0.25">
      <c r="A41" s="162"/>
      <c r="B41" s="156"/>
      <c r="C41" s="156"/>
      <c r="D41" s="104" t="s">
        <v>11</v>
      </c>
      <c r="E41" s="91">
        <v>10</v>
      </c>
      <c r="F41" s="75"/>
      <c r="G41" s="91">
        <v>4</v>
      </c>
      <c r="H41" s="75"/>
      <c r="I41" s="91">
        <v>4</v>
      </c>
      <c r="J41" s="75" t="s">
        <v>154</v>
      </c>
      <c r="K41" s="95"/>
      <c r="L41" s="91"/>
      <c r="M41" s="75"/>
      <c r="N41" s="91"/>
      <c r="O41" s="75"/>
      <c r="P41" s="91"/>
      <c r="Q41" s="75"/>
      <c r="R41" s="96"/>
      <c r="S41" s="86"/>
      <c r="T41" s="104"/>
      <c r="U41" s="154"/>
      <c r="V41" s="152"/>
      <c r="W41" s="146"/>
      <c r="X41" s="135"/>
    </row>
    <row r="42" spans="1:24" s="1" customFormat="1" ht="23" thickTop="1" thickBot="1" x14ac:dyDescent="0.25">
      <c r="A42" s="161">
        <v>18</v>
      </c>
      <c r="B42" s="155" t="s">
        <v>105</v>
      </c>
      <c r="C42" s="155" t="s">
        <v>106</v>
      </c>
      <c r="D42" s="105" t="s">
        <v>11</v>
      </c>
      <c r="E42" s="88">
        <v>1</v>
      </c>
      <c r="F42" s="75"/>
      <c r="G42" s="88">
        <v>5</v>
      </c>
      <c r="H42" s="75"/>
      <c r="I42" s="88">
        <v>18</v>
      </c>
      <c r="J42" s="75"/>
      <c r="K42" s="95">
        <f t="shared" si="0"/>
        <v>24</v>
      </c>
      <c r="L42" s="88">
        <v>23</v>
      </c>
      <c r="M42" s="75"/>
      <c r="N42" s="88"/>
      <c r="O42" s="75" t="s">
        <v>156</v>
      </c>
      <c r="P42" s="88">
        <v>10</v>
      </c>
      <c r="Q42" s="75" t="s">
        <v>153</v>
      </c>
      <c r="R42" s="96"/>
      <c r="S42" s="86"/>
      <c r="T42" s="105">
        <f t="shared" si="1"/>
        <v>57</v>
      </c>
      <c r="U42" s="153">
        <f t="shared" ref="U42" si="30">T42+T43</f>
        <v>135</v>
      </c>
      <c r="V42" s="145" t="s">
        <v>13</v>
      </c>
      <c r="W42" s="145">
        <f t="shared" ref="W42" si="31">K42+K43</f>
        <v>70</v>
      </c>
      <c r="X42" s="134"/>
    </row>
    <row r="43" spans="1:24" s="1" customFormat="1" ht="23" thickTop="1" thickBot="1" x14ac:dyDescent="0.25">
      <c r="A43" s="162"/>
      <c r="B43" s="156"/>
      <c r="C43" s="156"/>
      <c r="D43" s="104" t="s">
        <v>11</v>
      </c>
      <c r="E43" s="91">
        <v>20</v>
      </c>
      <c r="F43" s="75"/>
      <c r="G43" s="91">
        <v>7</v>
      </c>
      <c r="H43" s="75"/>
      <c r="I43" s="91">
        <v>19</v>
      </c>
      <c r="J43" s="75"/>
      <c r="K43" s="95">
        <f t="shared" si="0"/>
        <v>46</v>
      </c>
      <c r="L43" s="91">
        <v>22</v>
      </c>
      <c r="M43" s="75"/>
      <c r="N43" s="91">
        <v>2</v>
      </c>
      <c r="O43" s="75"/>
      <c r="P43" s="91">
        <v>8</v>
      </c>
      <c r="Q43" s="75"/>
      <c r="R43" s="96"/>
      <c r="S43" s="86"/>
      <c r="T43" s="104">
        <f t="shared" si="1"/>
        <v>78</v>
      </c>
      <c r="U43" s="154"/>
      <c r="V43" s="152"/>
      <c r="W43" s="146"/>
      <c r="X43" s="135">
        <v>4</v>
      </c>
    </row>
    <row r="44" spans="1:24" s="1" customFormat="1" ht="23" thickTop="1" thickBot="1" x14ac:dyDescent="0.25">
      <c r="A44" s="161">
        <v>19</v>
      </c>
      <c r="B44" s="155" t="s">
        <v>55</v>
      </c>
      <c r="C44" s="155" t="s">
        <v>56</v>
      </c>
      <c r="D44" s="105" t="s">
        <v>10</v>
      </c>
      <c r="E44" s="88">
        <v>15</v>
      </c>
      <c r="F44" s="75"/>
      <c r="G44" s="88">
        <v>7</v>
      </c>
      <c r="H44" s="75"/>
      <c r="I44" s="88">
        <v>1</v>
      </c>
      <c r="J44" s="75"/>
      <c r="K44" s="95">
        <f t="shared" si="0"/>
        <v>23</v>
      </c>
      <c r="L44" s="88">
        <v>26</v>
      </c>
      <c r="M44" s="75"/>
      <c r="N44" s="88">
        <v>9</v>
      </c>
      <c r="O44" s="75" t="s">
        <v>156</v>
      </c>
      <c r="P44" s="88">
        <v>9</v>
      </c>
      <c r="Q44" s="75"/>
      <c r="R44" s="96"/>
      <c r="S44" s="86"/>
      <c r="T44" s="105">
        <f t="shared" si="1"/>
        <v>67</v>
      </c>
      <c r="U44" s="153">
        <f t="shared" ref="U44" si="32">T44+T45</f>
        <v>152</v>
      </c>
      <c r="V44" s="145" t="s">
        <v>13</v>
      </c>
      <c r="W44" s="145">
        <f t="shared" ref="W44" si="33">K44+K45</f>
        <v>63</v>
      </c>
      <c r="X44" s="134"/>
    </row>
    <row r="45" spans="1:24" s="1" customFormat="1" ht="23" thickTop="1" thickBot="1" x14ac:dyDescent="0.25">
      <c r="A45" s="162"/>
      <c r="B45" s="156"/>
      <c r="C45" s="156"/>
      <c r="D45" s="104" t="s">
        <v>11</v>
      </c>
      <c r="E45" s="91">
        <v>18</v>
      </c>
      <c r="F45" s="75"/>
      <c r="G45" s="91">
        <v>8</v>
      </c>
      <c r="H45" s="75"/>
      <c r="I45" s="91">
        <v>14</v>
      </c>
      <c r="J45" s="75"/>
      <c r="K45" s="95">
        <f t="shared" si="0"/>
        <v>40</v>
      </c>
      <c r="L45" s="91">
        <v>25</v>
      </c>
      <c r="M45" s="75"/>
      <c r="N45" s="91">
        <v>10</v>
      </c>
      <c r="O45" s="75"/>
      <c r="P45" s="91">
        <v>10</v>
      </c>
      <c r="Q45" s="75"/>
      <c r="R45" s="96"/>
      <c r="S45" s="86"/>
      <c r="T45" s="104">
        <f t="shared" si="1"/>
        <v>85</v>
      </c>
      <c r="U45" s="154"/>
      <c r="V45" s="152"/>
      <c r="W45" s="146"/>
      <c r="X45" s="135">
        <v>10</v>
      </c>
    </row>
    <row r="46" spans="1:24" s="1" customFormat="1" ht="23" thickTop="1" thickBot="1" x14ac:dyDescent="0.25">
      <c r="A46" s="161">
        <v>20</v>
      </c>
      <c r="B46" s="155" t="s">
        <v>107</v>
      </c>
      <c r="C46" s="155" t="s">
        <v>60</v>
      </c>
      <c r="D46" s="105" t="s">
        <v>10</v>
      </c>
      <c r="E46" s="88">
        <v>18</v>
      </c>
      <c r="F46" s="75"/>
      <c r="G46" s="88">
        <v>5</v>
      </c>
      <c r="H46" s="75"/>
      <c r="I46" s="88">
        <v>1</v>
      </c>
      <c r="J46" s="75"/>
      <c r="K46" s="95">
        <f t="shared" si="0"/>
        <v>24</v>
      </c>
      <c r="L46" s="88">
        <v>3</v>
      </c>
      <c r="M46" s="75"/>
      <c r="N46" s="88">
        <v>5</v>
      </c>
      <c r="O46" s="75" t="s">
        <v>156</v>
      </c>
      <c r="P46" s="88">
        <v>1</v>
      </c>
      <c r="Q46" s="75"/>
      <c r="R46" s="96"/>
      <c r="S46" s="86"/>
      <c r="T46" s="105">
        <f t="shared" si="1"/>
        <v>33</v>
      </c>
      <c r="U46" s="153">
        <f t="shared" ref="U46" si="34">T46+T47</f>
        <v>90</v>
      </c>
      <c r="V46" s="145" t="s">
        <v>13</v>
      </c>
      <c r="W46" s="145">
        <f t="shared" ref="W46" si="35">K46+K47</f>
        <v>57</v>
      </c>
      <c r="X46" s="134"/>
    </row>
    <row r="47" spans="1:24" s="1" customFormat="1" ht="23" thickTop="1" thickBot="1" x14ac:dyDescent="0.25">
      <c r="A47" s="162"/>
      <c r="B47" s="156"/>
      <c r="C47" s="156"/>
      <c r="D47" s="104" t="s">
        <v>11</v>
      </c>
      <c r="E47" s="91">
        <v>15</v>
      </c>
      <c r="F47" s="75"/>
      <c r="G47" s="91">
        <v>5</v>
      </c>
      <c r="H47" s="75"/>
      <c r="I47" s="91">
        <v>13</v>
      </c>
      <c r="J47" s="75"/>
      <c r="K47" s="95">
        <f t="shared" si="0"/>
        <v>33</v>
      </c>
      <c r="L47" s="91">
        <v>7</v>
      </c>
      <c r="M47" s="75"/>
      <c r="N47" s="91">
        <v>9</v>
      </c>
      <c r="O47" s="75"/>
      <c r="P47" s="91">
        <v>8</v>
      </c>
      <c r="Q47" s="75"/>
      <c r="R47" s="96"/>
      <c r="S47" s="86"/>
      <c r="T47" s="104">
        <f t="shared" si="1"/>
        <v>57</v>
      </c>
      <c r="U47" s="154"/>
      <c r="V47" s="152"/>
      <c r="W47" s="146"/>
      <c r="X47" s="135"/>
    </row>
    <row r="48" spans="1:24" s="1" customFormat="1" ht="23" thickTop="1" thickBot="1" x14ac:dyDescent="0.25">
      <c r="A48" s="161">
        <v>21</v>
      </c>
      <c r="B48" s="150" t="s">
        <v>108</v>
      </c>
      <c r="C48" s="155" t="s">
        <v>109</v>
      </c>
      <c r="D48" s="105" t="s">
        <v>46</v>
      </c>
      <c r="E48" s="88"/>
      <c r="F48" s="75"/>
      <c r="G48" s="88"/>
      <c r="H48" s="75"/>
      <c r="I48" s="88"/>
      <c r="J48" s="75"/>
      <c r="K48" s="95">
        <f t="shared" si="0"/>
        <v>0</v>
      </c>
      <c r="L48" s="88"/>
      <c r="M48" s="75"/>
      <c r="N48" s="88"/>
      <c r="O48" s="75" t="s">
        <v>156</v>
      </c>
      <c r="P48" s="88"/>
      <c r="Q48" s="75"/>
      <c r="R48" s="96"/>
      <c r="S48" s="86"/>
      <c r="T48" s="105">
        <f t="shared" si="1"/>
        <v>0</v>
      </c>
      <c r="U48" s="153">
        <f t="shared" ref="U48" si="36">T48+T49</f>
        <v>64</v>
      </c>
      <c r="V48" s="145" t="s">
        <v>13</v>
      </c>
      <c r="W48" s="145">
        <f t="shared" ref="W48" si="37">K48+K49</f>
        <v>34</v>
      </c>
      <c r="X48" s="134"/>
    </row>
    <row r="49" spans="1:35" s="1" customFormat="1" ht="23" thickTop="1" thickBot="1" x14ac:dyDescent="0.25">
      <c r="A49" s="162"/>
      <c r="B49" s="151"/>
      <c r="C49" s="156"/>
      <c r="D49" s="104" t="s">
        <v>11</v>
      </c>
      <c r="E49" s="91">
        <v>17</v>
      </c>
      <c r="F49" s="75"/>
      <c r="G49" s="91">
        <v>7</v>
      </c>
      <c r="H49" s="75"/>
      <c r="I49" s="91">
        <v>10</v>
      </c>
      <c r="J49" s="75"/>
      <c r="K49" s="95">
        <f t="shared" si="0"/>
        <v>34</v>
      </c>
      <c r="L49" s="91">
        <v>13</v>
      </c>
      <c r="M49" s="75"/>
      <c r="N49" s="91">
        <v>8</v>
      </c>
      <c r="O49" s="75"/>
      <c r="P49" s="91">
        <v>9</v>
      </c>
      <c r="Q49" s="75"/>
      <c r="R49" s="96"/>
      <c r="S49" s="86"/>
      <c r="T49" s="104">
        <f t="shared" si="1"/>
        <v>64</v>
      </c>
      <c r="U49" s="154"/>
      <c r="V49" s="152"/>
      <c r="W49" s="146"/>
      <c r="X49" s="135"/>
    </row>
    <row r="50" spans="1:35" s="1" customFormat="1" ht="23" thickTop="1" thickBot="1" x14ac:dyDescent="0.25">
      <c r="A50" s="161">
        <v>22</v>
      </c>
      <c r="B50" s="155" t="s">
        <v>110</v>
      </c>
      <c r="C50" s="155" t="s">
        <v>111</v>
      </c>
      <c r="D50" s="105" t="s">
        <v>10</v>
      </c>
      <c r="E50" s="88">
        <v>17</v>
      </c>
      <c r="F50" s="75"/>
      <c r="G50" s="88">
        <v>5</v>
      </c>
      <c r="H50" s="75"/>
      <c r="I50" s="88">
        <v>5</v>
      </c>
      <c r="J50" s="75"/>
      <c r="K50" s="95">
        <f t="shared" si="0"/>
        <v>27</v>
      </c>
      <c r="L50" s="88">
        <v>3</v>
      </c>
      <c r="M50" s="75" t="s">
        <v>154</v>
      </c>
      <c r="N50" s="88"/>
      <c r="O50" s="75" t="s">
        <v>156</v>
      </c>
      <c r="P50" s="88"/>
      <c r="Q50" s="75"/>
      <c r="R50" s="96"/>
      <c r="S50" s="86"/>
      <c r="T50" s="105"/>
      <c r="U50" s="153"/>
      <c r="V50" s="145" t="s">
        <v>13</v>
      </c>
      <c r="W50" s="145"/>
      <c r="X50" s="134"/>
    </row>
    <row r="51" spans="1:35" s="1" customFormat="1" ht="23" thickTop="1" thickBot="1" x14ac:dyDescent="0.25">
      <c r="A51" s="162"/>
      <c r="B51" s="156"/>
      <c r="C51" s="156"/>
      <c r="D51" s="104" t="s">
        <v>46</v>
      </c>
      <c r="E51" s="91"/>
      <c r="F51" s="75"/>
      <c r="G51" s="91"/>
      <c r="H51" s="75"/>
      <c r="I51" s="91"/>
      <c r="J51" s="75"/>
      <c r="K51" s="95">
        <f t="shared" si="0"/>
        <v>0</v>
      </c>
      <c r="L51" s="91"/>
      <c r="M51" s="75"/>
      <c r="N51" s="91"/>
      <c r="O51" s="75"/>
      <c r="P51" s="91"/>
      <c r="Q51" s="75"/>
      <c r="R51" s="96"/>
      <c r="S51" s="86"/>
      <c r="T51" s="104"/>
      <c r="U51" s="154"/>
      <c r="V51" s="152"/>
      <c r="W51" s="146"/>
      <c r="X51" s="135"/>
    </row>
    <row r="52" spans="1:35" s="1" customFormat="1" ht="23" thickTop="1" thickBot="1" x14ac:dyDescent="0.25">
      <c r="A52" s="161">
        <v>23</v>
      </c>
      <c r="B52" s="155" t="s">
        <v>112</v>
      </c>
      <c r="C52" s="155" t="s">
        <v>113</v>
      </c>
      <c r="D52" s="105" t="s">
        <v>10</v>
      </c>
      <c r="E52" s="88">
        <v>19</v>
      </c>
      <c r="F52" s="75"/>
      <c r="G52" s="88">
        <v>8</v>
      </c>
      <c r="H52" s="75"/>
      <c r="I52" s="88">
        <v>2</v>
      </c>
      <c r="J52" s="75"/>
      <c r="K52" s="95">
        <f t="shared" si="0"/>
        <v>29</v>
      </c>
      <c r="L52" s="88">
        <v>6</v>
      </c>
      <c r="M52" s="75"/>
      <c r="N52" s="88">
        <v>7</v>
      </c>
      <c r="O52" s="75" t="s">
        <v>156</v>
      </c>
      <c r="P52" s="88">
        <v>7</v>
      </c>
      <c r="Q52" s="75"/>
      <c r="R52" s="96"/>
      <c r="S52" s="86"/>
      <c r="T52" s="105">
        <f t="shared" si="1"/>
        <v>49</v>
      </c>
      <c r="U52" s="153">
        <f t="shared" ref="U52" si="38">T52+T53</f>
        <v>89</v>
      </c>
      <c r="V52" s="145" t="s">
        <v>13</v>
      </c>
      <c r="W52" s="145">
        <f t="shared" ref="W52" si="39">K52+K53</f>
        <v>66</v>
      </c>
      <c r="X52" s="134"/>
    </row>
    <row r="53" spans="1:35" s="1" customFormat="1" ht="23" thickTop="1" thickBot="1" x14ac:dyDescent="0.25">
      <c r="A53" s="162"/>
      <c r="B53" s="156"/>
      <c r="C53" s="156"/>
      <c r="D53" s="104" t="s">
        <v>11</v>
      </c>
      <c r="E53" s="91">
        <v>19</v>
      </c>
      <c r="F53" s="75"/>
      <c r="G53" s="91">
        <v>8</v>
      </c>
      <c r="H53" s="75"/>
      <c r="I53" s="91">
        <v>10</v>
      </c>
      <c r="J53" s="75"/>
      <c r="K53" s="95">
        <f t="shared" si="0"/>
        <v>37</v>
      </c>
      <c r="L53" s="91">
        <v>3</v>
      </c>
      <c r="M53" s="75" t="s">
        <v>153</v>
      </c>
      <c r="N53" s="91"/>
      <c r="O53" s="75"/>
      <c r="P53" s="91"/>
      <c r="Q53" s="75"/>
      <c r="R53" s="96"/>
      <c r="S53" s="86"/>
      <c r="T53" s="104">
        <f t="shared" si="1"/>
        <v>40</v>
      </c>
      <c r="U53" s="154"/>
      <c r="V53" s="152"/>
      <c r="W53" s="146"/>
      <c r="X53" s="135"/>
    </row>
    <row r="54" spans="1:35" s="1" customFormat="1" ht="23" thickTop="1" thickBot="1" x14ac:dyDescent="0.25">
      <c r="A54" s="161">
        <v>24</v>
      </c>
      <c r="B54" s="155" t="s">
        <v>114</v>
      </c>
      <c r="C54" s="155" t="s">
        <v>115</v>
      </c>
      <c r="D54" s="105" t="s">
        <v>10</v>
      </c>
      <c r="E54" s="88">
        <v>18</v>
      </c>
      <c r="F54" s="75"/>
      <c r="G54" s="88">
        <v>7</v>
      </c>
      <c r="H54" s="75"/>
      <c r="I54" s="88">
        <v>18</v>
      </c>
      <c r="J54" s="75"/>
      <c r="K54" s="95"/>
      <c r="L54" s="88">
        <v>29</v>
      </c>
      <c r="M54" s="75"/>
      <c r="N54" s="88"/>
      <c r="O54" s="75" t="s">
        <v>156</v>
      </c>
      <c r="P54" s="88">
        <v>8</v>
      </c>
      <c r="Q54" s="75" t="s">
        <v>155</v>
      </c>
      <c r="R54" s="96"/>
      <c r="S54" s="86"/>
      <c r="T54" s="105"/>
      <c r="U54" s="153">
        <f t="shared" ref="U54" si="40">T54+T55</f>
        <v>72</v>
      </c>
      <c r="V54" s="145" t="s">
        <v>13</v>
      </c>
      <c r="W54" s="145">
        <f t="shared" ref="W54" si="41">K54+K55</f>
        <v>42</v>
      </c>
      <c r="X54" s="134"/>
    </row>
    <row r="55" spans="1:35" s="1" customFormat="1" ht="23" thickTop="1" thickBot="1" x14ac:dyDescent="0.25">
      <c r="A55" s="162"/>
      <c r="B55" s="156"/>
      <c r="C55" s="156"/>
      <c r="D55" s="104" t="s">
        <v>11</v>
      </c>
      <c r="E55" s="91">
        <v>20</v>
      </c>
      <c r="F55" s="75"/>
      <c r="G55" s="91">
        <v>5</v>
      </c>
      <c r="H55" s="75"/>
      <c r="I55" s="91">
        <v>17</v>
      </c>
      <c r="J55" s="75"/>
      <c r="K55" s="95">
        <f t="shared" si="0"/>
        <v>42</v>
      </c>
      <c r="L55" s="91">
        <v>19</v>
      </c>
      <c r="M55" s="75"/>
      <c r="N55" s="91">
        <v>10</v>
      </c>
      <c r="O55" s="75"/>
      <c r="P55" s="91">
        <v>1</v>
      </c>
      <c r="Q55" s="75"/>
      <c r="R55" s="96"/>
      <c r="S55" s="86"/>
      <c r="T55" s="104">
        <f t="shared" si="1"/>
        <v>72</v>
      </c>
      <c r="U55" s="154"/>
      <c r="V55" s="152"/>
      <c r="W55" s="146"/>
      <c r="X55" s="135"/>
    </row>
    <row r="56" spans="1:35" s="1" customFormat="1" ht="23" thickTop="1" thickBot="1" x14ac:dyDescent="0.25">
      <c r="A56" s="161">
        <v>25</v>
      </c>
      <c r="B56" s="155" t="s">
        <v>110</v>
      </c>
      <c r="C56" s="155" t="s">
        <v>116</v>
      </c>
      <c r="D56" s="105" t="s">
        <v>10</v>
      </c>
      <c r="E56" s="88">
        <v>1</v>
      </c>
      <c r="F56" s="75"/>
      <c r="G56" s="88">
        <v>6</v>
      </c>
      <c r="H56" s="75"/>
      <c r="I56" s="88">
        <v>19</v>
      </c>
      <c r="J56" s="75"/>
      <c r="K56" s="95">
        <f t="shared" si="0"/>
        <v>26</v>
      </c>
      <c r="L56" s="88">
        <v>20</v>
      </c>
      <c r="M56" s="75"/>
      <c r="N56" s="88"/>
      <c r="O56" s="75" t="s">
        <v>156</v>
      </c>
      <c r="P56" s="88">
        <v>1</v>
      </c>
      <c r="Q56" s="75" t="s">
        <v>153</v>
      </c>
      <c r="R56" s="96"/>
      <c r="S56" s="86"/>
      <c r="T56" s="105">
        <f t="shared" si="1"/>
        <v>47</v>
      </c>
      <c r="U56" s="153">
        <f t="shared" ref="U56" si="42">T56+T57</f>
        <v>47</v>
      </c>
      <c r="V56" s="145" t="s">
        <v>13</v>
      </c>
      <c r="W56" s="145">
        <f t="shared" ref="W56" si="43">K56+K57</f>
        <v>26</v>
      </c>
      <c r="X56" s="134"/>
    </row>
    <row r="57" spans="1:35" s="1" customFormat="1" ht="23" thickTop="1" thickBot="1" x14ac:dyDescent="0.25">
      <c r="A57" s="162"/>
      <c r="B57" s="156"/>
      <c r="C57" s="156"/>
      <c r="D57" s="104" t="s">
        <v>46</v>
      </c>
      <c r="E57" s="91"/>
      <c r="F57" s="75"/>
      <c r="G57" s="91"/>
      <c r="H57" s="75"/>
      <c r="I57" s="91"/>
      <c r="J57" s="75"/>
      <c r="K57" s="95">
        <f t="shared" si="0"/>
        <v>0</v>
      </c>
      <c r="L57" s="91"/>
      <c r="M57" s="75"/>
      <c r="N57" s="91"/>
      <c r="O57" s="75"/>
      <c r="P57" s="91"/>
      <c r="Q57" s="75"/>
      <c r="R57" s="96"/>
      <c r="S57" s="86"/>
      <c r="T57" s="104">
        <f t="shared" si="1"/>
        <v>0</v>
      </c>
      <c r="U57" s="154"/>
      <c r="V57" s="152"/>
      <c r="W57" s="146"/>
      <c r="X57" s="135"/>
    </row>
    <row r="58" spans="1:35" s="1" customFormat="1" ht="23" thickTop="1" thickBot="1" x14ac:dyDescent="0.25">
      <c r="A58" s="161">
        <v>26</v>
      </c>
      <c r="B58" s="155" t="s">
        <v>117</v>
      </c>
      <c r="C58" s="155" t="s">
        <v>118</v>
      </c>
      <c r="D58" s="105" t="s">
        <v>10</v>
      </c>
      <c r="E58" s="88">
        <v>19</v>
      </c>
      <c r="F58" s="75"/>
      <c r="G58" s="88">
        <v>9</v>
      </c>
      <c r="H58" s="75"/>
      <c r="I58" s="88">
        <v>18</v>
      </c>
      <c r="J58" s="75"/>
      <c r="K58" s="95">
        <f t="shared" si="0"/>
        <v>46</v>
      </c>
      <c r="L58" s="88">
        <v>16</v>
      </c>
      <c r="M58" s="75"/>
      <c r="N58" s="88">
        <v>7</v>
      </c>
      <c r="O58" s="75" t="s">
        <v>156</v>
      </c>
      <c r="P58" s="88">
        <v>9</v>
      </c>
      <c r="Q58" s="75"/>
      <c r="R58" s="96"/>
      <c r="S58" s="86"/>
      <c r="T58" s="105">
        <f t="shared" si="1"/>
        <v>78</v>
      </c>
      <c r="U58" s="153">
        <f t="shared" ref="U58" si="44">T58+T59</f>
        <v>78</v>
      </c>
      <c r="V58" s="145" t="s">
        <v>13</v>
      </c>
      <c r="W58" s="145">
        <f t="shared" ref="W58" si="45">K58+K59</f>
        <v>46</v>
      </c>
      <c r="X58" s="134">
        <v>1</v>
      </c>
    </row>
    <row r="59" spans="1:35" s="1" customFormat="1" ht="23" thickTop="1" thickBot="1" x14ac:dyDescent="0.25">
      <c r="A59" s="162"/>
      <c r="B59" s="156"/>
      <c r="C59" s="156"/>
      <c r="D59" s="104" t="s">
        <v>11</v>
      </c>
      <c r="E59" s="91">
        <v>1</v>
      </c>
      <c r="F59" s="75"/>
      <c r="G59" s="91">
        <v>4</v>
      </c>
      <c r="H59" s="75"/>
      <c r="I59" s="91">
        <v>4</v>
      </c>
      <c r="J59" s="140" t="s">
        <v>154</v>
      </c>
      <c r="K59" s="95"/>
      <c r="L59" s="91"/>
      <c r="M59" s="75"/>
      <c r="N59" s="91"/>
      <c r="O59" s="75"/>
      <c r="P59" s="91"/>
      <c r="Q59" s="75"/>
      <c r="R59" s="96"/>
      <c r="S59" s="86"/>
      <c r="T59" s="131">
        <v>0</v>
      </c>
      <c r="U59" s="154"/>
      <c r="V59" s="152"/>
      <c r="W59" s="146"/>
      <c r="X59" s="135"/>
    </row>
    <row r="60" spans="1:35" s="1" customFormat="1" ht="23" thickTop="1" thickBot="1" x14ac:dyDescent="0.25">
      <c r="A60" s="161">
        <v>27</v>
      </c>
      <c r="B60" s="155" t="s">
        <v>119</v>
      </c>
      <c r="C60" s="155" t="s">
        <v>120</v>
      </c>
      <c r="D60" s="105" t="s">
        <v>10</v>
      </c>
      <c r="E60" s="88">
        <v>19</v>
      </c>
      <c r="F60" s="75"/>
      <c r="G60" s="88">
        <v>9</v>
      </c>
      <c r="H60" s="75"/>
      <c r="I60" s="88">
        <v>18</v>
      </c>
      <c r="J60" s="75"/>
      <c r="K60" s="95">
        <f t="shared" si="0"/>
        <v>46</v>
      </c>
      <c r="L60" s="88">
        <v>26</v>
      </c>
      <c r="M60" s="75"/>
      <c r="N60" s="88">
        <v>9</v>
      </c>
      <c r="O60" s="75" t="s">
        <v>156</v>
      </c>
      <c r="P60" s="88">
        <v>6</v>
      </c>
      <c r="Q60" s="75"/>
      <c r="R60" s="96"/>
      <c r="S60" s="86"/>
      <c r="T60" s="105">
        <f t="shared" si="1"/>
        <v>87</v>
      </c>
      <c r="U60" s="153">
        <f t="shared" ref="U60" si="46">T60+T61</f>
        <v>172</v>
      </c>
      <c r="V60" s="145" t="s">
        <v>13</v>
      </c>
      <c r="W60" s="145">
        <f t="shared" ref="W60" si="47">K60+K61</f>
        <v>89</v>
      </c>
      <c r="X60" s="134">
        <v>7</v>
      </c>
    </row>
    <row r="61" spans="1:35" s="1" customFormat="1" ht="23" thickTop="1" thickBot="1" x14ac:dyDescent="0.25">
      <c r="A61" s="162"/>
      <c r="B61" s="156"/>
      <c r="C61" s="156"/>
      <c r="D61" s="104" t="s">
        <v>11</v>
      </c>
      <c r="E61" s="91">
        <v>20</v>
      </c>
      <c r="F61" s="75"/>
      <c r="G61" s="91">
        <v>8</v>
      </c>
      <c r="H61" s="75"/>
      <c r="I61" s="91">
        <v>15</v>
      </c>
      <c r="J61" s="75"/>
      <c r="K61" s="95">
        <f t="shared" si="0"/>
        <v>43</v>
      </c>
      <c r="L61" s="91">
        <v>26</v>
      </c>
      <c r="M61" s="75"/>
      <c r="N61" s="91">
        <v>6</v>
      </c>
      <c r="O61" s="75"/>
      <c r="P61" s="91">
        <v>10</v>
      </c>
      <c r="Q61" s="75"/>
      <c r="R61" s="96"/>
      <c r="S61" s="86"/>
      <c r="T61" s="104">
        <f t="shared" si="1"/>
        <v>85</v>
      </c>
      <c r="U61" s="154"/>
      <c r="V61" s="152"/>
      <c r="W61" s="146"/>
      <c r="X61" s="135">
        <v>8</v>
      </c>
    </row>
    <row r="62" spans="1:35" s="1" customFormat="1" ht="16" thickTop="1" x14ac:dyDescent="0.2">
      <c r="A62" s="124"/>
      <c r="B62" s="123"/>
      <c r="C62" s="123"/>
      <c r="D62" s="123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  <c r="T62" s="123"/>
      <c r="U62" s="124"/>
      <c r="V62" s="124"/>
      <c r="W62" s="121"/>
    </row>
    <row r="63" spans="1:35" s="1" customFormat="1" ht="15" x14ac:dyDescent="0.2">
      <c r="A63" s="124"/>
      <c r="B63" s="123"/>
      <c r="C63" s="123"/>
      <c r="D63" s="123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3"/>
      <c r="T63" s="123"/>
      <c r="U63" s="124"/>
      <c r="V63" s="124"/>
      <c r="W63" s="121"/>
    </row>
    <row r="64" spans="1:35" s="1" customFormat="1" ht="20" thickBot="1" x14ac:dyDescent="0.3">
      <c r="A64" s="108"/>
      <c r="B64" s="109"/>
      <c r="C64" s="109"/>
      <c r="D64" s="108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109"/>
      <c r="T64" s="109"/>
      <c r="U64" s="108"/>
      <c r="V64" s="108"/>
      <c r="W64" s="108"/>
      <c r="AG64" s="136" t="s">
        <v>84</v>
      </c>
      <c r="AH64" s="136"/>
      <c r="AI64" s="136"/>
    </row>
    <row r="65" spans="1:39" ht="16.5" customHeight="1" thickTop="1" thickBot="1" x14ac:dyDescent="0.25">
      <c r="A65" s="197"/>
      <c r="B65" s="198" t="s">
        <v>20</v>
      </c>
      <c r="C65" s="200"/>
      <c r="D65" s="111"/>
      <c r="E65" s="30" t="s">
        <v>1</v>
      </c>
      <c r="F65" s="59"/>
      <c r="G65" s="30" t="s">
        <v>2</v>
      </c>
      <c r="H65" s="59"/>
      <c r="I65" s="30" t="s">
        <v>3</v>
      </c>
      <c r="J65" s="106"/>
      <c r="K65" s="107" t="s">
        <v>18</v>
      </c>
      <c r="L65" s="30" t="s">
        <v>4</v>
      </c>
      <c r="M65" s="59"/>
      <c r="N65" s="30" t="s">
        <v>5</v>
      </c>
      <c r="O65" s="59"/>
      <c r="P65" s="30" t="s">
        <v>6</v>
      </c>
      <c r="Q65" s="59"/>
      <c r="R65" s="30" t="s">
        <v>7</v>
      </c>
      <c r="S65" s="54"/>
      <c r="T65" s="31" t="s">
        <v>8</v>
      </c>
      <c r="U65" s="184" t="s">
        <v>16</v>
      </c>
      <c r="V65" s="174" t="s">
        <v>14</v>
      </c>
      <c r="W65" s="157" t="s">
        <v>49</v>
      </c>
      <c r="X65" s="114"/>
    </row>
    <row r="66" spans="1:39" ht="32.25" customHeight="1" thickTop="1" thickBot="1" x14ac:dyDescent="0.25">
      <c r="A66" s="197"/>
      <c r="B66" s="199"/>
      <c r="C66" s="201"/>
      <c r="D66" s="110"/>
      <c r="E66" s="26">
        <v>20</v>
      </c>
      <c r="F66" s="61" t="s">
        <v>51</v>
      </c>
      <c r="G66" s="26">
        <v>10</v>
      </c>
      <c r="H66" s="61" t="s">
        <v>51</v>
      </c>
      <c r="I66" s="26">
        <v>20</v>
      </c>
      <c r="J66" s="81" t="s">
        <v>51</v>
      </c>
      <c r="K66" s="82">
        <f t="shared" ref="K66" si="48">SUM(E66:I66)</f>
        <v>50</v>
      </c>
      <c r="L66" s="26">
        <v>30</v>
      </c>
      <c r="M66" s="61" t="s">
        <v>51</v>
      </c>
      <c r="N66" s="26">
        <v>10</v>
      </c>
      <c r="O66" s="61" t="s">
        <v>51</v>
      </c>
      <c r="P66" s="26">
        <v>10</v>
      </c>
      <c r="Q66" s="61" t="s">
        <v>51</v>
      </c>
      <c r="R66" s="33"/>
      <c r="S66" s="61" t="s">
        <v>51</v>
      </c>
      <c r="T66" s="32">
        <f>K66+L66+N66+P66+R66</f>
        <v>100</v>
      </c>
      <c r="U66" s="173"/>
      <c r="V66" s="175"/>
      <c r="W66" s="158"/>
      <c r="X66" s="115"/>
    </row>
    <row r="67" spans="1:39" ht="23" thickTop="1" thickBot="1" x14ac:dyDescent="0.25">
      <c r="A67" s="161">
        <v>1</v>
      </c>
      <c r="B67" s="214" t="s">
        <v>157</v>
      </c>
      <c r="C67" s="155" t="s">
        <v>68</v>
      </c>
      <c r="D67" s="80" t="s">
        <v>10</v>
      </c>
      <c r="E67" s="65">
        <v>19</v>
      </c>
      <c r="F67" s="67"/>
      <c r="G67" s="65">
        <v>8</v>
      </c>
      <c r="H67" s="67"/>
      <c r="I67" s="65">
        <v>13</v>
      </c>
      <c r="J67" s="73"/>
      <c r="K67" s="95">
        <f t="shared" ref="K67:K108" si="49">I67+G67+E67</f>
        <v>40</v>
      </c>
      <c r="L67" s="65">
        <v>26</v>
      </c>
      <c r="M67" s="67"/>
      <c r="N67" s="65">
        <v>1</v>
      </c>
      <c r="O67" s="67"/>
      <c r="P67" s="65">
        <v>9</v>
      </c>
      <c r="Q67" s="67"/>
      <c r="R67" s="66"/>
      <c r="S67" s="67"/>
      <c r="T67" s="105">
        <f t="shared" ref="T67:T108" si="50">P67+N67+L67+I67+G67+E67</f>
        <v>76</v>
      </c>
      <c r="U67" s="153">
        <f t="shared" ref="U67:U107" si="51">T67+T68</f>
        <v>145</v>
      </c>
      <c r="V67" s="145" t="s">
        <v>13</v>
      </c>
      <c r="W67" s="145">
        <f t="shared" ref="W67:W107" si="52">K67+K68</f>
        <v>74</v>
      </c>
      <c r="X67" s="134">
        <v>2</v>
      </c>
    </row>
    <row r="68" spans="1:39" ht="23" thickTop="1" thickBot="1" x14ac:dyDescent="0.25">
      <c r="A68" s="162"/>
      <c r="B68" s="156"/>
      <c r="C68" s="156"/>
      <c r="D68" s="128" t="s">
        <v>11</v>
      </c>
      <c r="E68" s="68">
        <v>18</v>
      </c>
      <c r="F68" s="67"/>
      <c r="G68" s="68">
        <v>8</v>
      </c>
      <c r="H68" s="67"/>
      <c r="I68" s="68">
        <v>8</v>
      </c>
      <c r="J68" s="75"/>
      <c r="K68" s="95">
        <f t="shared" si="49"/>
        <v>34</v>
      </c>
      <c r="L68" s="68">
        <v>20</v>
      </c>
      <c r="M68" s="67"/>
      <c r="N68" s="68">
        <v>6</v>
      </c>
      <c r="O68" s="67"/>
      <c r="P68" s="68">
        <v>9</v>
      </c>
      <c r="Q68" s="67"/>
      <c r="R68" s="66"/>
      <c r="S68" s="67"/>
      <c r="T68" s="104">
        <f t="shared" si="50"/>
        <v>69</v>
      </c>
      <c r="U68" s="154"/>
      <c r="V68" s="152"/>
      <c r="W68" s="146"/>
      <c r="X68" s="135">
        <v>4</v>
      </c>
    </row>
    <row r="69" spans="1:39" ht="23" thickTop="1" thickBot="1" x14ac:dyDescent="0.25">
      <c r="A69" s="161">
        <v>2</v>
      </c>
      <c r="B69" s="163" t="s">
        <v>122</v>
      </c>
      <c r="C69" s="163" t="s">
        <v>74</v>
      </c>
      <c r="D69" s="80" t="s">
        <v>10</v>
      </c>
      <c r="E69" s="65">
        <v>20</v>
      </c>
      <c r="F69" s="67"/>
      <c r="G69" s="65">
        <v>6</v>
      </c>
      <c r="H69" s="67"/>
      <c r="I69" s="65">
        <v>1</v>
      </c>
      <c r="J69" s="75"/>
      <c r="K69" s="95">
        <f t="shared" si="49"/>
        <v>27</v>
      </c>
      <c r="L69" s="65">
        <v>21</v>
      </c>
      <c r="M69" s="67"/>
      <c r="N69" s="65">
        <v>5</v>
      </c>
      <c r="O69" s="67"/>
      <c r="P69" s="65">
        <v>7</v>
      </c>
      <c r="Q69" s="67"/>
      <c r="R69" s="66"/>
      <c r="S69" s="67"/>
      <c r="T69" s="105">
        <f t="shared" si="50"/>
        <v>60</v>
      </c>
      <c r="U69" s="153">
        <f t="shared" si="51"/>
        <v>130</v>
      </c>
      <c r="V69" s="145" t="s">
        <v>13</v>
      </c>
      <c r="W69" s="145">
        <f t="shared" si="52"/>
        <v>64</v>
      </c>
      <c r="X69" s="134"/>
    </row>
    <row r="70" spans="1:39" ht="23" thickTop="1" thickBot="1" x14ac:dyDescent="0.25">
      <c r="A70" s="162"/>
      <c r="B70" s="164"/>
      <c r="C70" s="164"/>
      <c r="D70" s="128" t="s">
        <v>11</v>
      </c>
      <c r="E70" s="68">
        <v>19</v>
      </c>
      <c r="F70" s="67"/>
      <c r="G70" s="68">
        <v>6</v>
      </c>
      <c r="H70" s="67"/>
      <c r="I70" s="68">
        <v>12</v>
      </c>
      <c r="J70" s="75"/>
      <c r="K70" s="95">
        <f t="shared" si="49"/>
        <v>37</v>
      </c>
      <c r="L70" s="68">
        <v>15</v>
      </c>
      <c r="M70" s="67"/>
      <c r="N70" s="68">
        <v>10</v>
      </c>
      <c r="O70" s="67"/>
      <c r="P70" s="68">
        <v>8</v>
      </c>
      <c r="Q70" s="67"/>
      <c r="R70" s="66"/>
      <c r="S70" s="67"/>
      <c r="T70" s="104">
        <f t="shared" si="50"/>
        <v>70</v>
      </c>
      <c r="U70" s="154"/>
      <c r="V70" s="152"/>
      <c r="W70" s="146"/>
      <c r="X70" s="135">
        <v>6</v>
      </c>
    </row>
    <row r="71" spans="1:39" ht="23" thickTop="1" thickBot="1" x14ac:dyDescent="0.25">
      <c r="A71" s="161">
        <v>3</v>
      </c>
      <c r="B71" s="155" t="s">
        <v>123</v>
      </c>
      <c r="C71" s="155" t="s">
        <v>124</v>
      </c>
      <c r="D71" s="80" t="s">
        <v>10</v>
      </c>
      <c r="E71" s="65">
        <v>20</v>
      </c>
      <c r="F71" s="67"/>
      <c r="G71" s="65">
        <v>7</v>
      </c>
      <c r="H71" s="67"/>
      <c r="I71" s="65">
        <v>19</v>
      </c>
      <c r="J71" s="75"/>
      <c r="K71" s="95">
        <f t="shared" si="49"/>
        <v>46</v>
      </c>
      <c r="L71" s="65">
        <v>20</v>
      </c>
      <c r="M71" s="67"/>
      <c r="N71" s="65">
        <v>5</v>
      </c>
      <c r="O71" s="67"/>
      <c r="P71" s="65">
        <v>4</v>
      </c>
      <c r="Q71" s="67"/>
      <c r="R71" s="66"/>
      <c r="S71" s="67"/>
      <c r="T71" s="105">
        <f t="shared" si="50"/>
        <v>75</v>
      </c>
      <c r="U71" s="153">
        <f t="shared" si="51"/>
        <v>141</v>
      </c>
      <c r="V71" s="145" t="s">
        <v>13</v>
      </c>
      <c r="W71" s="145">
        <f t="shared" si="52"/>
        <v>83</v>
      </c>
      <c r="X71" s="134">
        <v>1</v>
      </c>
    </row>
    <row r="72" spans="1:39" ht="23" thickTop="1" thickBot="1" x14ac:dyDescent="0.25">
      <c r="A72" s="162"/>
      <c r="B72" s="156"/>
      <c r="C72" s="156"/>
      <c r="D72" s="128" t="s">
        <v>11</v>
      </c>
      <c r="E72" s="68">
        <v>18</v>
      </c>
      <c r="F72" s="67"/>
      <c r="G72" s="68">
        <v>7</v>
      </c>
      <c r="H72" s="67"/>
      <c r="I72" s="68">
        <v>12</v>
      </c>
      <c r="J72" s="75"/>
      <c r="K72" s="95">
        <f t="shared" si="49"/>
        <v>37</v>
      </c>
      <c r="L72" s="68">
        <v>24</v>
      </c>
      <c r="M72" s="67"/>
      <c r="N72" s="68">
        <v>1</v>
      </c>
      <c r="O72" s="67"/>
      <c r="P72" s="68">
        <v>4</v>
      </c>
      <c r="Q72" s="67"/>
      <c r="R72" s="66"/>
      <c r="S72" s="67"/>
      <c r="T72" s="104">
        <f t="shared" si="50"/>
        <v>66</v>
      </c>
      <c r="U72" s="154"/>
      <c r="V72" s="152"/>
      <c r="W72" s="146"/>
      <c r="X72" s="135">
        <v>2</v>
      </c>
    </row>
    <row r="73" spans="1:39" ht="23" thickTop="1" thickBot="1" x14ac:dyDescent="0.25">
      <c r="A73" s="161">
        <v>4</v>
      </c>
      <c r="B73" s="155" t="s">
        <v>71</v>
      </c>
      <c r="C73" s="155" t="s">
        <v>65</v>
      </c>
      <c r="D73" s="80" t="s">
        <v>10</v>
      </c>
      <c r="E73" s="65">
        <v>20</v>
      </c>
      <c r="F73" s="67"/>
      <c r="G73" s="65">
        <v>7</v>
      </c>
      <c r="H73" s="67"/>
      <c r="I73" s="65">
        <v>18</v>
      </c>
      <c r="J73" s="75"/>
      <c r="K73" s="95">
        <f t="shared" si="49"/>
        <v>45</v>
      </c>
      <c r="L73" s="65">
        <v>20</v>
      </c>
      <c r="M73" s="67"/>
      <c r="N73" s="65">
        <v>10</v>
      </c>
      <c r="O73" s="67"/>
      <c r="P73" s="65">
        <v>9</v>
      </c>
      <c r="Q73" s="67"/>
      <c r="R73" s="66"/>
      <c r="S73" s="67"/>
      <c r="T73" s="105">
        <f t="shared" si="50"/>
        <v>84</v>
      </c>
      <c r="U73" s="153">
        <f t="shared" si="51"/>
        <v>159</v>
      </c>
      <c r="V73" s="145" t="s">
        <v>13</v>
      </c>
      <c r="W73" s="145">
        <f t="shared" si="52"/>
        <v>84</v>
      </c>
      <c r="X73" s="134">
        <v>6</v>
      </c>
    </row>
    <row r="74" spans="1:39" ht="23" thickTop="1" thickBot="1" x14ac:dyDescent="0.25">
      <c r="A74" s="162"/>
      <c r="B74" s="156"/>
      <c r="C74" s="156"/>
      <c r="D74" s="129" t="s">
        <v>11</v>
      </c>
      <c r="E74" s="79">
        <v>19</v>
      </c>
      <c r="F74" s="70"/>
      <c r="G74" s="79">
        <v>8</v>
      </c>
      <c r="H74" s="70"/>
      <c r="I74" s="79">
        <v>12</v>
      </c>
      <c r="J74" s="73"/>
      <c r="K74" s="95">
        <f t="shared" si="49"/>
        <v>39</v>
      </c>
      <c r="L74" s="79">
        <v>17</v>
      </c>
      <c r="M74" s="70"/>
      <c r="N74" s="79">
        <v>10</v>
      </c>
      <c r="O74" s="70"/>
      <c r="P74" s="79">
        <v>9</v>
      </c>
      <c r="Q74" s="70"/>
      <c r="R74" s="69"/>
      <c r="S74" s="70"/>
      <c r="T74" s="104">
        <f t="shared" si="50"/>
        <v>75</v>
      </c>
      <c r="U74" s="154"/>
      <c r="V74" s="152"/>
      <c r="W74" s="146"/>
      <c r="X74" s="135">
        <v>8</v>
      </c>
    </row>
    <row r="75" spans="1:39" ht="23" thickTop="1" thickBot="1" x14ac:dyDescent="0.25">
      <c r="A75" s="161">
        <v>5</v>
      </c>
      <c r="B75" s="155" t="s">
        <v>125</v>
      </c>
      <c r="C75" s="150" t="s">
        <v>126</v>
      </c>
      <c r="D75" s="80" t="s">
        <v>10</v>
      </c>
      <c r="E75" s="65">
        <v>20</v>
      </c>
      <c r="F75" s="67"/>
      <c r="G75" s="65">
        <v>5</v>
      </c>
      <c r="H75" s="67"/>
      <c r="I75" s="65">
        <v>15</v>
      </c>
      <c r="J75" s="75"/>
      <c r="K75" s="95">
        <f t="shared" si="49"/>
        <v>40</v>
      </c>
      <c r="L75" s="65">
        <v>25</v>
      </c>
      <c r="M75" s="67"/>
      <c r="N75" s="65">
        <v>9</v>
      </c>
      <c r="O75" s="67"/>
      <c r="P75" s="65">
        <v>10</v>
      </c>
      <c r="Q75" s="67"/>
      <c r="R75" s="66"/>
      <c r="S75" s="67"/>
      <c r="T75" s="105">
        <f t="shared" si="50"/>
        <v>84</v>
      </c>
      <c r="U75" s="153">
        <f t="shared" si="51"/>
        <v>174</v>
      </c>
      <c r="V75" s="145" t="s">
        <v>13</v>
      </c>
      <c r="W75" s="145">
        <f t="shared" si="52"/>
        <v>84</v>
      </c>
      <c r="X75" s="134">
        <v>5</v>
      </c>
    </row>
    <row r="76" spans="1:39" ht="23" thickTop="1" thickBot="1" x14ac:dyDescent="0.25">
      <c r="A76" s="162"/>
      <c r="B76" s="156"/>
      <c r="C76" s="151"/>
      <c r="D76" s="128" t="s">
        <v>11</v>
      </c>
      <c r="E76" s="68">
        <v>20</v>
      </c>
      <c r="F76" s="67"/>
      <c r="G76" s="68">
        <v>6</v>
      </c>
      <c r="H76" s="67"/>
      <c r="I76" s="68">
        <v>18</v>
      </c>
      <c r="J76" s="75"/>
      <c r="K76" s="95">
        <f t="shared" si="49"/>
        <v>44</v>
      </c>
      <c r="L76" s="68">
        <v>28</v>
      </c>
      <c r="M76" s="67"/>
      <c r="N76" s="68">
        <v>9</v>
      </c>
      <c r="O76" s="67"/>
      <c r="P76" s="68">
        <v>9</v>
      </c>
      <c r="Q76" s="67"/>
      <c r="R76" s="66"/>
      <c r="S76" s="67"/>
      <c r="T76" s="104">
        <f t="shared" si="50"/>
        <v>90</v>
      </c>
      <c r="U76" s="154"/>
      <c r="V76" s="152"/>
      <c r="W76" s="146"/>
      <c r="X76" s="135">
        <v>12</v>
      </c>
      <c r="Z76" s="1"/>
      <c r="AA76" s="1"/>
      <c r="AB76" s="217" t="s">
        <v>160</v>
      </c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1"/>
    </row>
    <row r="77" spans="1:39" ht="23" thickTop="1" thickBot="1" x14ac:dyDescent="0.25">
      <c r="A77" s="161">
        <v>6</v>
      </c>
      <c r="B77" s="155" t="s">
        <v>69</v>
      </c>
      <c r="C77" s="155" t="s">
        <v>70</v>
      </c>
      <c r="D77" s="80" t="s">
        <v>10</v>
      </c>
      <c r="E77" s="65">
        <v>18</v>
      </c>
      <c r="F77" s="67"/>
      <c r="G77" s="65">
        <v>9</v>
      </c>
      <c r="H77" s="67"/>
      <c r="I77" s="65">
        <v>10</v>
      </c>
      <c r="J77" s="75"/>
      <c r="K77" s="95">
        <f t="shared" si="49"/>
        <v>37</v>
      </c>
      <c r="L77" s="65">
        <v>21</v>
      </c>
      <c r="M77" s="67"/>
      <c r="N77" s="65">
        <v>4</v>
      </c>
      <c r="O77" s="67"/>
      <c r="P77" s="65">
        <v>10</v>
      </c>
      <c r="Q77" s="67"/>
      <c r="R77" s="66"/>
      <c r="S77" s="67"/>
      <c r="T77" s="105">
        <f t="shared" si="50"/>
        <v>72</v>
      </c>
      <c r="U77" s="153">
        <f t="shared" si="51"/>
        <v>129</v>
      </c>
      <c r="V77" s="145" t="s">
        <v>13</v>
      </c>
      <c r="W77" s="145">
        <f t="shared" si="52"/>
        <v>72</v>
      </c>
      <c r="X77" s="134"/>
      <c r="Z77" s="1"/>
    </row>
    <row r="78" spans="1:39" ht="23" thickTop="1" thickBot="1" x14ac:dyDescent="0.25">
      <c r="A78" s="162"/>
      <c r="B78" s="156"/>
      <c r="C78" s="156"/>
      <c r="D78" s="129" t="s">
        <v>11</v>
      </c>
      <c r="E78" s="62">
        <v>19</v>
      </c>
      <c r="F78" s="57"/>
      <c r="G78" s="62">
        <v>3</v>
      </c>
      <c r="H78" s="57"/>
      <c r="I78" s="62">
        <v>13</v>
      </c>
      <c r="J78" s="74"/>
      <c r="K78" s="95">
        <f t="shared" si="49"/>
        <v>35</v>
      </c>
      <c r="L78" s="62">
        <v>7</v>
      </c>
      <c r="M78" s="57"/>
      <c r="N78" s="62">
        <v>5</v>
      </c>
      <c r="O78" s="57"/>
      <c r="P78" s="62">
        <v>10</v>
      </c>
      <c r="Q78" s="57"/>
      <c r="R78" s="63"/>
      <c r="S78" s="57"/>
      <c r="T78" s="104">
        <f t="shared" si="50"/>
        <v>57</v>
      </c>
      <c r="U78" s="154"/>
      <c r="V78" s="152"/>
      <c r="W78" s="146"/>
      <c r="X78" s="135"/>
      <c r="Z78" s="1"/>
    </row>
    <row r="79" spans="1:39" ht="23" thickTop="1" thickBot="1" x14ac:dyDescent="0.25">
      <c r="A79" s="161">
        <v>7</v>
      </c>
      <c r="B79" s="155" t="s">
        <v>127</v>
      </c>
      <c r="C79" s="155" t="s">
        <v>74</v>
      </c>
      <c r="D79" s="80" t="s">
        <v>10</v>
      </c>
      <c r="E79" s="65">
        <v>19</v>
      </c>
      <c r="F79" s="67"/>
      <c r="G79" s="65">
        <v>9</v>
      </c>
      <c r="H79" s="67"/>
      <c r="I79" s="65">
        <v>15</v>
      </c>
      <c r="J79" s="73"/>
      <c r="K79" s="95">
        <f t="shared" si="49"/>
        <v>43</v>
      </c>
      <c r="L79" s="65">
        <v>20</v>
      </c>
      <c r="M79" s="67"/>
      <c r="N79" s="65">
        <v>9</v>
      </c>
      <c r="O79" s="67"/>
      <c r="P79" s="65">
        <v>10</v>
      </c>
      <c r="Q79" s="67"/>
      <c r="R79" s="66"/>
      <c r="S79" s="67"/>
      <c r="T79" s="105">
        <f t="shared" si="50"/>
        <v>82</v>
      </c>
      <c r="U79" s="153">
        <f t="shared" si="51"/>
        <v>147</v>
      </c>
      <c r="V79" s="145" t="s">
        <v>13</v>
      </c>
      <c r="W79" s="145">
        <f t="shared" si="52"/>
        <v>78</v>
      </c>
      <c r="X79" s="134">
        <v>3</v>
      </c>
    </row>
    <row r="80" spans="1:39" ht="23" thickTop="1" thickBot="1" x14ac:dyDescent="0.25">
      <c r="A80" s="162"/>
      <c r="B80" s="156"/>
      <c r="C80" s="156"/>
      <c r="D80" s="128" t="s">
        <v>11</v>
      </c>
      <c r="E80" s="68">
        <v>18</v>
      </c>
      <c r="F80" s="67"/>
      <c r="G80" s="68">
        <v>7</v>
      </c>
      <c r="H80" s="67"/>
      <c r="I80" s="68">
        <v>10</v>
      </c>
      <c r="J80" s="75"/>
      <c r="K80" s="95">
        <f t="shared" si="49"/>
        <v>35</v>
      </c>
      <c r="L80" s="68">
        <v>13</v>
      </c>
      <c r="M80" s="67"/>
      <c r="N80" s="68">
        <v>8</v>
      </c>
      <c r="O80" s="67"/>
      <c r="P80" s="68">
        <v>9</v>
      </c>
      <c r="Q80" s="67"/>
      <c r="R80" s="66"/>
      <c r="S80" s="67"/>
      <c r="T80" s="104">
        <f t="shared" si="50"/>
        <v>65</v>
      </c>
      <c r="U80" s="154"/>
      <c r="V80" s="152"/>
      <c r="W80" s="146"/>
      <c r="X80" s="135">
        <v>1</v>
      </c>
    </row>
    <row r="81" spans="1:26" ht="23" thickTop="1" thickBot="1" x14ac:dyDescent="0.25">
      <c r="A81" s="161">
        <v>8</v>
      </c>
      <c r="B81" s="163" t="s">
        <v>101</v>
      </c>
      <c r="C81" s="163" t="s">
        <v>128</v>
      </c>
      <c r="D81" s="80" t="s">
        <v>10</v>
      </c>
      <c r="E81" s="65">
        <v>20</v>
      </c>
      <c r="F81" s="67"/>
      <c r="G81" s="65">
        <v>10</v>
      </c>
      <c r="H81" s="67"/>
      <c r="I81" s="65">
        <v>1</v>
      </c>
      <c r="J81" s="75"/>
      <c r="K81" s="95">
        <f t="shared" si="49"/>
        <v>31</v>
      </c>
      <c r="L81" s="65">
        <v>24</v>
      </c>
      <c r="M81" s="67"/>
      <c r="N81" s="65">
        <v>10</v>
      </c>
      <c r="O81" s="67"/>
      <c r="P81" s="65">
        <v>10</v>
      </c>
      <c r="Q81" s="67"/>
      <c r="R81" s="66"/>
      <c r="S81" s="67"/>
      <c r="T81" s="105">
        <f t="shared" si="50"/>
        <v>75</v>
      </c>
      <c r="U81" s="153">
        <f t="shared" si="51"/>
        <v>75</v>
      </c>
      <c r="V81" s="145" t="s">
        <v>13</v>
      </c>
      <c r="W81" s="145">
        <f t="shared" si="52"/>
        <v>31</v>
      </c>
      <c r="X81" s="134"/>
    </row>
    <row r="82" spans="1:26" ht="23" thickTop="1" thickBot="1" x14ac:dyDescent="0.25">
      <c r="A82" s="162"/>
      <c r="B82" s="164"/>
      <c r="C82" s="164"/>
      <c r="D82" s="128" t="s">
        <v>11</v>
      </c>
      <c r="E82" s="68">
        <v>20</v>
      </c>
      <c r="F82" s="67"/>
      <c r="G82" s="68">
        <v>4</v>
      </c>
      <c r="H82" s="67"/>
      <c r="I82" s="68">
        <v>1</v>
      </c>
      <c r="J82" s="75"/>
      <c r="K82" s="95"/>
      <c r="L82" s="68">
        <v>25</v>
      </c>
      <c r="M82" s="67" t="s">
        <v>154</v>
      </c>
      <c r="N82" s="68"/>
      <c r="O82" s="67"/>
      <c r="P82" s="68"/>
      <c r="Q82" s="67"/>
      <c r="R82" s="66"/>
      <c r="S82" s="67"/>
      <c r="T82" s="104"/>
      <c r="U82" s="154"/>
      <c r="V82" s="152"/>
      <c r="W82" s="146"/>
      <c r="X82" s="135"/>
    </row>
    <row r="83" spans="1:26" ht="23" thickTop="1" thickBot="1" x14ac:dyDescent="0.25">
      <c r="A83" s="167">
        <v>9</v>
      </c>
      <c r="B83" s="187" t="s">
        <v>21</v>
      </c>
      <c r="C83" s="187" t="s">
        <v>80</v>
      </c>
      <c r="D83" s="119" t="s">
        <v>10</v>
      </c>
      <c r="E83" s="112">
        <v>10</v>
      </c>
      <c r="F83" s="70"/>
      <c r="G83" s="112">
        <v>2</v>
      </c>
      <c r="H83" s="70"/>
      <c r="I83" s="112">
        <v>10</v>
      </c>
      <c r="J83" s="73"/>
      <c r="K83" s="95">
        <f t="shared" si="49"/>
        <v>22</v>
      </c>
      <c r="L83" s="112">
        <v>21</v>
      </c>
      <c r="M83" s="70"/>
      <c r="N83" s="112">
        <v>7</v>
      </c>
      <c r="O83" s="70"/>
      <c r="P83" s="112">
        <v>8</v>
      </c>
      <c r="Q83" s="70"/>
      <c r="R83" s="69"/>
      <c r="S83" s="70"/>
      <c r="T83" s="105">
        <f t="shared" si="50"/>
        <v>58</v>
      </c>
      <c r="U83" s="153">
        <f t="shared" si="51"/>
        <v>58</v>
      </c>
      <c r="V83" s="145" t="s">
        <v>13</v>
      </c>
      <c r="W83" s="145">
        <f t="shared" si="52"/>
        <v>22</v>
      </c>
      <c r="X83" s="134"/>
    </row>
    <row r="84" spans="1:26" ht="23" thickTop="1" thickBot="1" x14ac:dyDescent="0.25">
      <c r="A84" s="162"/>
      <c r="B84" s="188"/>
      <c r="C84" s="188"/>
      <c r="D84" s="128" t="s">
        <v>11</v>
      </c>
      <c r="E84" s="68"/>
      <c r="F84" s="67"/>
      <c r="G84" s="68"/>
      <c r="H84" s="67"/>
      <c r="I84" s="68"/>
      <c r="J84" s="75"/>
      <c r="K84" s="95">
        <f t="shared" si="49"/>
        <v>0</v>
      </c>
      <c r="L84" s="68"/>
      <c r="M84" s="67"/>
      <c r="N84" s="68"/>
      <c r="O84" s="67"/>
      <c r="P84" s="68"/>
      <c r="Q84" s="67"/>
      <c r="R84" s="66"/>
      <c r="S84" s="67"/>
      <c r="T84" s="104">
        <f t="shared" si="50"/>
        <v>0</v>
      </c>
      <c r="U84" s="154"/>
      <c r="V84" s="152"/>
      <c r="W84" s="146"/>
      <c r="X84" s="135"/>
    </row>
    <row r="85" spans="1:26" ht="23" thickTop="1" thickBot="1" x14ac:dyDescent="0.25">
      <c r="A85" s="161">
        <v>10</v>
      </c>
      <c r="B85" s="155" t="s">
        <v>34</v>
      </c>
      <c r="C85" s="155" t="s">
        <v>129</v>
      </c>
      <c r="D85" s="80" t="s">
        <v>10</v>
      </c>
      <c r="E85" s="65">
        <v>20</v>
      </c>
      <c r="F85" s="67"/>
      <c r="G85" s="65">
        <v>7</v>
      </c>
      <c r="H85" s="67"/>
      <c r="I85" s="65">
        <v>1</v>
      </c>
      <c r="J85" s="75" t="s">
        <v>154</v>
      </c>
      <c r="K85" s="95"/>
      <c r="L85" s="65"/>
      <c r="M85" s="67"/>
      <c r="N85" s="65"/>
      <c r="O85" s="67"/>
      <c r="P85" s="65"/>
      <c r="Q85" s="67"/>
      <c r="R85" s="66"/>
      <c r="S85" s="67"/>
      <c r="T85" s="105"/>
      <c r="U85" s="153">
        <f t="shared" si="51"/>
        <v>0</v>
      </c>
      <c r="V85" s="145" t="s">
        <v>13</v>
      </c>
      <c r="W85" s="145">
        <f t="shared" si="52"/>
        <v>0</v>
      </c>
      <c r="X85" s="134"/>
    </row>
    <row r="86" spans="1:26" ht="23" thickTop="1" thickBot="1" x14ac:dyDescent="0.25">
      <c r="A86" s="162"/>
      <c r="B86" s="156"/>
      <c r="C86" s="156"/>
      <c r="D86" s="128" t="s">
        <v>11</v>
      </c>
      <c r="E86" s="68"/>
      <c r="F86" s="67"/>
      <c r="G86" s="68"/>
      <c r="H86" s="67"/>
      <c r="I86" s="68"/>
      <c r="J86" s="75"/>
      <c r="K86" s="95">
        <f t="shared" si="49"/>
        <v>0</v>
      </c>
      <c r="L86" s="68"/>
      <c r="M86" s="67"/>
      <c r="N86" s="68"/>
      <c r="O86" s="67"/>
      <c r="P86" s="68"/>
      <c r="Q86" s="67"/>
      <c r="R86" s="66"/>
      <c r="S86" s="67"/>
      <c r="T86" s="104">
        <f t="shared" si="50"/>
        <v>0</v>
      </c>
      <c r="U86" s="154"/>
      <c r="V86" s="152"/>
      <c r="W86" s="146"/>
      <c r="X86" s="135"/>
    </row>
    <row r="87" spans="1:26" ht="23" thickTop="1" thickBot="1" x14ac:dyDescent="0.25">
      <c r="A87" s="161">
        <v>11</v>
      </c>
      <c r="B87" s="155" t="s">
        <v>131</v>
      </c>
      <c r="C87" s="155" t="s">
        <v>129</v>
      </c>
      <c r="D87" s="80" t="s">
        <v>10</v>
      </c>
      <c r="E87" s="65"/>
      <c r="F87" s="67"/>
      <c r="G87" s="65"/>
      <c r="H87" s="67"/>
      <c r="I87" s="65"/>
      <c r="J87" s="75"/>
      <c r="K87" s="95"/>
      <c r="L87" s="65"/>
      <c r="M87" s="67"/>
      <c r="N87" s="65"/>
      <c r="O87" s="67"/>
      <c r="P87" s="65"/>
      <c r="Q87" s="67"/>
      <c r="R87" s="66"/>
      <c r="S87" s="67"/>
      <c r="T87" s="105"/>
      <c r="U87" s="153">
        <f t="shared" si="51"/>
        <v>61</v>
      </c>
      <c r="V87" s="145" t="s">
        <v>13</v>
      </c>
      <c r="W87" s="145">
        <f t="shared" si="52"/>
        <v>36</v>
      </c>
      <c r="X87" s="134"/>
    </row>
    <row r="88" spans="1:26" ht="23" thickTop="1" thickBot="1" x14ac:dyDescent="0.25">
      <c r="A88" s="162"/>
      <c r="B88" s="156"/>
      <c r="C88" s="156"/>
      <c r="D88" s="128" t="s">
        <v>11</v>
      </c>
      <c r="E88" s="68">
        <v>17</v>
      </c>
      <c r="F88" s="67"/>
      <c r="G88" s="68">
        <v>7</v>
      </c>
      <c r="H88" s="67"/>
      <c r="I88" s="68">
        <v>12</v>
      </c>
      <c r="J88" s="75"/>
      <c r="K88" s="95">
        <f t="shared" si="49"/>
        <v>36</v>
      </c>
      <c r="L88" s="68">
        <v>14</v>
      </c>
      <c r="M88" s="67"/>
      <c r="N88" s="68">
        <v>8</v>
      </c>
      <c r="O88" s="67"/>
      <c r="P88" s="68">
        <v>3</v>
      </c>
      <c r="Q88" s="67"/>
      <c r="R88" s="66"/>
      <c r="S88" s="67"/>
      <c r="T88" s="104">
        <f t="shared" si="50"/>
        <v>61</v>
      </c>
      <c r="U88" s="154"/>
      <c r="V88" s="152"/>
      <c r="W88" s="146"/>
      <c r="X88" s="135"/>
      <c r="Z88" s="1"/>
    </row>
    <row r="89" spans="1:26" ht="23" thickTop="1" thickBot="1" x14ac:dyDescent="0.25">
      <c r="A89" s="161">
        <v>12</v>
      </c>
      <c r="B89" s="163" t="s">
        <v>125</v>
      </c>
      <c r="C89" s="163" t="s">
        <v>130</v>
      </c>
      <c r="D89" s="80" t="s">
        <v>10</v>
      </c>
      <c r="E89" s="65">
        <v>18</v>
      </c>
      <c r="F89" s="67"/>
      <c r="G89" s="65">
        <v>10</v>
      </c>
      <c r="H89" s="67"/>
      <c r="I89" s="65">
        <v>18</v>
      </c>
      <c r="J89" s="75"/>
      <c r="K89" s="95">
        <f t="shared" si="49"/>
        <v>46</v>
      </c>
      <c r="L89" s="65">
        <v>20</v>
      </c>
      <c r="M89" s="67"/>
      <c r="N89" s="65">
        <v>7</v>
      </c>
      <c r="O89" s="67"/>
      <c r="P89" s="65">
        <v>9</v>
      </c>
      <c r="Q89" s="67"/>
      <c r="R89" s="66"/>
      <c r="S89" s="67"/>
      <c r="T89" s="105">
        <f t="shared" si="50"/>
        <v>82</v>
      </c>
      <c r="U89" s="153">
        <f t="shared" si="51"/>
        <v>156</v>
      </c>
      <c r="V89" s="145" t="s">
        <v>13</v>
      </c>
      <c r="W89" s="145">
        <f t="shared" si="52"/>
        <v>86</v>
      </c>
      <c r="X89" s="134">
        <v>4</v>
      </c>
    </row>
    <row r="90" spans="1:26" ht="23" thickTop="1" thickBot="1" x14ac:dyDescent="0.25">
      <c r="A90" s="162"/>
      <c r="B90" s="164"/>
      <c r="C90" s="164"/>
      <c r="D90" s="129" t="s">
        <v>11</v>
      </c>
      <c r="E90" s="62">
        <v>20</v>
      </c>
      <c r="F90" s="57"/>
      <c r="G90" s="62">
        <v>8</v>
      </c>
      <c r="H90" s="57"/>
      <c r="I90" s="62">
        <v>12</v>
      </c>
      <c r="J90" s="74"/>
      <c r="K90" s="95">
        <f t="shared" si="49"/>
        <v>40</v>
      </c>
      <c r="L90" s="62">
        <v>14</v>
      </c>
      <c r="M90" s="57"/>
      <c r="N90" s="62">
        <v>10</v>
      </c>
      <c r="O90" s="57"/>
      <c r="P90" s="62">
        <v>10</v>
      </c>
      <c r="Q90" s="57"/>
      <c r="R90" s="63"/>
      <c r="S90" s="57"/>
      <c r="T90" s="104">
        <f t="shared" si="50"/>
        <v>74</v>
      </c>
      <c r="U90" s="154"/>
      <c r="V90" s="152"/>
      <c r="W90" s="146"/>
      <c r="X90" s="135">
        <v>7</v>
      </c>
    </row>
    <row r="91" spans="1:26" ht="23" thickTop="1" thickBot="1" x14ac:dyDescent="0.25">
      <c r="A91" s="161">
        <v>13</v>
      </c>
      <c r="B91" s="155" t="s">
        <v>131</v>
      </c>
      <c r="C91" s="155" t="s">
        <v>29</v>
      </c>
      <c r="D91" s="80" t="s">
        <v>46</v>
      </c>
      <c r="E91" s="65"/>
      <c r="F91" s="67"/>
      <c r="G91" s="65"/>
      <c r="H91" s="67"/>
      <c r="I91" s="65"/>
      <c r="J91" s="73"/>
      <c r="K91" s="95"/>
      <c r="L91" s="65"/>
      <c r="M91" s="67"/>
      <c r="N91" s="65"/>
      <c r="O91" s="67"/>
      <c r="P91" s="65"/>
      <c r="Q91" s="67"/>
      <c r="R91" s="66"/>
      <c r="S91" s="67"/>
      <c r="T91" s="105"/>
      <c r="U91" s="153">
        <f t="shared" si="51"/>
        <v>67</v>
      </c>
      <c r="V91" s="145" t="s">
        <v>13</v>
      </c>
      <c r="W91" s="145">
        <f t="shared" si="52"/>
        <v>29</v>
      </c>
      <c r="X91" s="134"/>
    </row>
    <row r="92" spans="1:26" ht="23" thickTop="1" thickBot="1" x14ac:dyDescent="0.25">
      <c r="A92" s="162"/>
      <c r="B92" s="156"/>
      <c r="C92" s="156"/>
      <c r="D92" s="128" t="s">
        <v>11</v>
      </c>
      <c r="E92" s="68">
        <v>15</v>
      </c>
      <c r="F92" s="67"/>
      <c r="G92" s="68">
        <v>6</v>
      </c>
      <c r="H92" s="67"/>
      <c r="I92" s="68">
        <v>8</v>
      </c>
      <c r="J92" s="75"/>
      <c r="K92" s="95">
        <f t="shared" si="49"/>
        <v>29</v>
      </c>
      <c r="L92" s="68">
        <v>18</v>
      </c>
      <c r="M92" s="67"/>
      <c r="N92" s="68">
        <v>10</v>
      </c>
      <c r="O92" s="67"/>
      <c r="P92" s="68">
        <v>10</v>
      </c>
      <c r="Q92" s="67"/>
      <c r="R92" s="66"/>
      <c r="S92" s="67"/>
      <c r="T92" s="104">
        <f t="shared" si="50"/>
        <v>67</v>
      </c>
      <c r="U92" s="154"/>
      <c r="V92" s="152"/>
      <c r="W92" s="146"/>
      <c r="X92" s="135">
        <v>3</v>
      </c>
    </row>
    <row r="93" spans="1:26" ht="23" thickTop="1" thickBot="1" x14ac:dyDescent="0.25">
      <c r="A93" s="161">
        <v>14</v>
      </c>
      <c r="B93" s="155" t="s">
        <v>132</v>
      </c>
      <c r="C93" s="155" t="s">
        <v>133</v>
      </c>
      <c r="D93" s="80" t="s">
        <v>10</v>
      </c>
      <c r="E93" s="65">
        <v>13</v>
      </c>
      <c r="F93" s="67"/>
      <c r="G93" s="65">
        <v>3</v>
      </c>
      <c r="H93" s="67"/>
      <c r="I93" s="65">
        <v>1</v>
      </c>
      <c r="J93" s="75"/>
      <c r="K93" s="95">
        <f t="shared" si="49"/>
        <v>17</v>
      </c>
      <c r="L93" s="65">
        <v>12</v>
      </c>
      <c r="M93" s="67"/>
      <c r="N93" s="65">
        <v>10</v>
      </c>
      <c r="O93" s="67"/>
      <c r="P93" s="65">
        <v>10</v>
      </c>
      <c r="Q93" s="67"/>
      <c r="R93" s="66"/>
      <c r="S93" s="67"/>
      <c r="T93" s="105">
        <f t="shared" si="50"/>
        <v>49</v>
      </c>
      <c r="U93" s="153">
        <f t="shared" si="51"/>
        <v>49</v>
      </c>
      <c r="V93" s="145" t="s">
        <v>13</v>
      </c>
      <c r="W93" s="145">
        <f t="shared" si="52"/>
        <v>17</v>
      </c>
      <c r="X93" s="142">
        <v>0</v>
      </c>
    </row>
    <row r="94" spans="1:26" ht="23" thickTop="1" thickBot="1" x14ac:dyDescent="0.25">
      <c r="A94" s="162"/>
      <c r="B94" s="156"/>
      <c r="C94" s="156"/>
      <c r="D94" s="128" t="s">
        <v>11</v>
      </c>
      <c r="E94" s="68"/>
      <c r="F94" s="67" t="s">
        <v>154</v>
      </c>
      <c r="G94" s="68"/>
      <c r="H94" s="67"/>
      <c r="I94" s="68"/>
      <c r="J94" s="75"/>
      <c r="K94" s="95"/>
      <c r="L94" s="68"/>
      <c r="M94" s="67"/>
      <c r="N94" s="68"/>
      <c r="O94" s="67"/>
      <c r="P94" s="68"/>
      <c r="Q94" s="67"/>
      <c r="R94" s="66"/>
      <c r="S94" s="67"/>
      <c r="T94" s="104"/>
      <c r="U94" s="154"/>
      <c r="V94" s="152"/>
      <c r="W94" s="146"/>
      <c r="X94" s="143">
        <v>0</v>
      </c>
    </row>
    <row r="95" spans="1:26" ht="23" thickTop="1" thickBot="1" x14ac:dyDescent="0.25">
      <c r="A95" s="161">
        <v>15</v>
      </c>
      <c r="B95" s="155" t="s">
        <v>30</v>
      </c>
      <c r="C95" s="155" t="s">
        <v>134</v>
      </c>
      <c r="D95" s="118" t="s">
        <v>10</v>
      </c>
      <c r="E95" s="34">
        <v>18</v>
      </c>
      <c r="F95" s="57"/>
      <c r="G95" s="34">
        <v>9</v>
      </c>
      <c r="H95" s="57"/>
      <c r="I95" s="34">
        <v>18</v>
      </c>
      <c r="J95" s="74"/>
      <c r="K95" s="95">
        <f t="shared" si="49"/>
        <v>45</v>
      </c>
      <c r="L95" s="34">
        <v>25</v>
      </c>
      <c r="M95" s="57"/>
      <c r="N95" s="34">
        <v>10</v>
      </c>
      <c r="O95" s="57"/>
      <c r="P95" s="34">
        <v>10</v>
      </c>
      <c r="Q95" s="57"/>
      <c r="R95" s="63"/>
      <c r="S95" s="57"/>
      <c r="T95" s="105">
        <f t="shared" si="50"/>
        <v>90</v>
      </c>
      <c r="U95" s="153">
        <f t="shared" si="51"/>
        <v>179</v>
      </c>
      <c r="V95" s="145">
        <v>1</v>
      </c>
      <c r="W95" s="145">
        <f t="shared" si="52"/>
        <v>92</v>
      </c>
      <c r="X95" s="134">
        <v>12</v>
      </c>
    </row>
    <row r="96" spans="1:26" ht="23" thickTop="1" thickBot="1" x14ac:dyDescent="0.25">
      <c r="A96" s="162"/>
      <c r="B96" s="156"/>
      <c r="C96" s="156"/>
      <c r="D96" s="130" t="s">
        <v>11</v>
      </c>
      <c r="E96" s="7">
        <v>20</v>
      </c>
      <c r="F96" s="55"/>
      <c r="G96" s="7">
        <v>9</v>
      </c>
      <c r="H96" s="55"/>
      <c r="I96" s="7">
        <v>18</v>
      </c>
      <c r="J96" s="74"/>
      <c r="K96" s="95">
        <f t="shared" si="49"/>
        <v>47</v>
      </c>
      <c r="L96" s="7">
        <v>23</v>
      </c>
      <c r="M96" s="55"/>
      <c r="N96" s="7">
        <v>10</v>
      </c>
      <c r="O96" s="55"/>
      <c r="P96" s="7">
        <v>9</v>
      </c>
      <c r="Q96" s="55"/>
      <c r="R96" s="29"/>
      <c r="S96" s="55"/>
      <c r="T96" s="104">
        <f t="shared" si="50"/>
        <v>89</v>
      </c>
      <c r="U96" s="154"/>
      <c r="V96" s="152"/>
      <c r="W96" s="146"/>
      <c r="X96" s="135">
        <v>10</v>
      </c>
    </row>
    <row r="97" spans="1:24" ht="23" thickTop="1" thickBot="1" x14ac:dyDescent="0.25">
      <c r="A97" s="161">
        <v>16</v>
      </c>
      <c r="B97" s="155" t="s">
        <v>66</v>
      </c>
      <c r="C97" s="155" t="s">
        <v>74</v>
      </c>
      <c r="D97" s="80" t="s">
        <v>10</v>
      </c>
      <c r="E97" s="65">
        <v>18</v>
      </c>
      <c r="F97" s="67"/>
      <c r="G97" s="65">
        <v>9</v>
      </c>
      <c r="H97" s="67"/>
      <c r="I97" s="65">
        <v>17</v>
      </c>
      <c r="J97" s="73"/>
      <c r="K97" s="95">
        <f t="shared" si="49"/>
        <v>44</v>
      </c>
      <c r="L97" s="65">
        <v>25</v>
      </c>
      <c r="M97" s="67"/>
      <c r="N97" s="65">
        <v>9</v>
      </c>
      <c r="O97" s="67"/>
      <c r="P97" s="65">
        <v>9</v>
      </c>
      <c r="Q97" s="67"/>
      <c r="R97" s="66"/>
      <c r="S97" s="67"/>
      <c r="T97" s="105">
        <f t="shared" si="50"/>
        <v>87</v>
      </c>
      <c r="U97" s="153">
        <f t="shared" si="51"/>
        <v>87</v>
      </c>
      <c r="V97" s="145" t="s">
        <v>13</v>
      </c>
      <c r="W97" s="145">
        <f t="shared" si="52"/>
        <v>44</v>
      </c>
      <c r="X97" s="134">
        <v>8</v>
      </c>
    </row>
    <row r="98" spans="1:24" ht="23" thickTop="1" thickBot="1" x14ac:dyDescent="0.25">
      <c r="A98" s="162"/>
      <c r="B98" s="156"/>
      <c r="C98" s="156"/>
      <c r="D98" s="128" t="s">
        <v>46</v>
      </c>
      <c r="E98" s="68"/>
      <c r="F98" s="67"/>
      <c r="G98" s="68"/>
      <c r="H98" s="67"/>
      <c r="I98" s="68"/>
      <c r="J98" s="75"/>
      <c r="K98" s="95"/>
      <c r="L98" s="68"/>
      <c r="M98" s="67"/>
      <c r="N98" s="68"/>
      <c r="O98" s="67"/>
      <c r="P98" s="68"/>
      <c r="Q98" s="67"/>
      <c r="R98" s="66"/>
      <c r="S98" s="67"/>
      <c r="T98" s="104"/>
      <c r="U98" s="154"/>
      <c r="V98" s="152"/>
      <c r="W98" s="146"/>
      <c r="X98" s="135"/>
    </row>
    <row r="99" spans="1:24" ht="23" thickTop="1" thickBot="1" x14ac:dyDescent="0.25">
      <c r="A99" s="161">
        <v>17</v>
      </c>
      <c r="B99" s="155" t="s">
        <v>72</v>
      </c>
      <c r="C99" s="155" t="s">
        <v>73</v>
      </c>
      <c r="D99" s="80" t="s">
        <v>10</v>
      </c>
      <c r="E99" s="65">
        <v>15</v>
      </c>
      <c r="F99" s="67"/>
      <c r="G99" s="65">
        <v>8</v>
      </c>
      <c r="H99" s="67"/>
      <c r="I99" s="65">
        <v>18</v>
      </c>
      <c r="J99" s="75"/>
      <c r="K99" s="95">
        <f t="shared" si="49"/>
        <v>41</v>
      </c>
      <c r="L99" s="65">
        <v>26</v>
      </c>
      <c r="M99" s="67"/>
      <c r="N99" s="65">
        <v>10</v>
      </c>
      <c r="O99" s="67"/>
      <c r="P99" s="65">
        <v>10</v>
      </c>
      <c r="Q99" s="67"/>
      <c r="R99" s="66"/>
      <c r="S99" s="67"/>
      <c r="T99" s="105">
        <f t="shared" si="50"/>
        <v>87</v>
      </c>
      <c r="U99" s="153">
        <f t="shared" si="51"/>
        <v>87</v>
      </c>
      <c r="V99" s="145" t="s">
        <v>13</v>
      </c>
      <c r="W99" s="145">
        <f t="shared" si="52"/>
        <v>41</v>
      </c>
      <c r="X99" s="134">
        <v>7</v>
      </c>
    </row>
    <row r="100" spans="1:24" ht="23" thickTop="1" thickBot="1" x14ac:dyDescent="0.25">
      <c r="A100" s="162"/>
      <c r="B100" s="156"/>
      <c r="C100" s="156"/>
      <c r="D100" s="128" t="s">
        <v>11</v>
      </c>
      <c r="E100" s="68"/>
      <c r="F100" s="67" t="s">
        <v>154</v>
      </c>
      <c r="G100" s="68"/>
      <c r="H100" s="67"/>
      <c r="I100" s="68"/>
      <c r="J100" s="75"/>
      <c r="K100" s="95"/>
      <c r="L100" s="68"/>
      <c r="M100" s="67"/>
      <c r="N100" s="68"/>
      <c r="O100" s="67"/>
      <c r="P100" s="68"/>
      <c r="Q100" s="67"/>
      <c r="R100" s="66"/>
      <c r="S100" s="67"/>
      <c r="T100" s="104"/>
      <c r="U100" s="154"/>
      <c r="V100" s="152"/>
      <c r="W100" s="146"/>
      <c r="X100" s="135"/>
    </row>
    <row r="101" spans="1:24" ht="23" thickTop="1" thickBot="1" x14ac:dyDescent="0.25">
      <c r="A101" s="161">
        <v>18</v>
      </c>
      <c r="B101" s="155" t="s">
        <v>117</v>
      </c>
      <c r="C101" s="155" t="s">
        <v>135</v>
      </c>
      <c r="D101" s="80" t="s">
        <v>10</v>
      </c>
      <c r="E101" s="65">
        <v>17</v>
      </c>
      <c r="F101" s="67"/>
      <c r="G101" s="65">
        <v>10</v>
      </c>
      <c r="H101" s="67"/>
      <c r="I101" s="65">
        <v>19</v>
      </c>
      <c r="J101" s="75"/>
      <c r="K101" s="95">
        <f t="shared" si="49"/>
        <v>46</v>
      </c>
      <c r="L101" s="65">
        <v>23</v>
      </c>
      <c r="M101" s="67"/>
      <c r="N101" s="65">
        <v>8</v>
      </c>
      <c r="O101" s="67"/>
      <c r="P101" s="65">
        <v>10</v>
      </c>
      <c r="Q101" s="67"/>
      <c r="R101" s="66"/>
      <c r="S101" s="67"/>
      <c r="T101" s="105">
        <f t="shared" si="50"/>
        <v>87</v>
      </c>
      <c r="U101" s="153">
        <f t="shared" si="51"/>
        <v>156</v>
      </c>
      <c r="V101" s="145" t="s">
        <v>13</v>
      </c>
      <c r="W101" s="145">
        <f t="shared" si="52"/>
        <v>81</v>
      </c>
      <c r="X101" s="134">
        <v>10</v>
      </c>
    </row>
    <row r="102" spans="1:24" ht="23" thickTop="1" thickBot="1" x14ac:dyDescent="0.25">
      <c r="A102" s="162"/>
      <c r="B102" s="156"/>
      <c r="C102" s="156"/>
      <c r="D102" s="128" t="s">
        <v>11</v>
      </c>
      <c r="E102" s="68">
        <v>20</v>
      </c>
      <c r="F102" s="67"/>
      <c r="G102" s="68">
        <v>10</v>
      </c>
      <c r="H102" s="67"/>
      <c r="I102" s="68">
        <v>5</v>
      </c>
      <c r="J102" s="75"/>
      <c r="K102" s="95">
        <f t="shared" si="49"/>
        <v>35</v>
      </c>
      <c r="L102" s="68">
        <v>20</v>
      </c>
      <c r="M102" s="67"/>
      <c r="N102" s="68">
        <v>6</v>
      </c>
      <c r="O102" s="67"/>
      <c r="P102" s="68">
        <v>8</v>
      </c>
      <c r="Q102" s="67"/>
      <c r="R102" s="66"/>
      <c r="S102" s="67"/>
      <c r="T102" s="104">
        <f t="shared" si="50"/>
        <v>69</v>
      </c>
      <c r="U102" s="154"/>
      <c r="V102" s="152"/>
      <c r="W102" s="146"/>
      <c r="X102" s="135">
        <v>5</v>
      </c>
    </row>
    <row r="103" spans="1:24" ht="23" thickTop="1" thickBot="1" x14ac:dyDescent="0.25">
      <c r="A103" s="161">
        <v>19</v>
      </c>
      <c r="B103" s="155" t="s">
        <v>137</v>
      </c>
      <c r="C103" s="155" t="s">
        <v>136</v>
      </c>
      <c r="D103" s="80" t="s">
        <v>46</v>
      </c>
      <c r="E103" s="65"/>
      <c r="F103" s="67"/>
      <c r="G103" s="65"/>
      <c r="H103" s="67"/>
      <c r="I103" s="65"/>
      <c r="J103" s="75"/>
      <c r="K103" s="95">
        <f t="shared" si="49"/>
        <v>0</v>
      </c>
      <c r="L103" s="65"/>
      <c r="M103" s="67"/>
      <c r="N103" s="65"/>
      <c r="O103" s="67"/>
      <c r="P103" s="65"/>
      <c r="Q103" s="67"/>
      <c r="R103" s="66"/>
      <c r="S103" s="67"/>
      <c r="T103" s="105"/>
      <c r="U103" s="153"/>
      <c r="V103" s="145" t="s">
        <v>13</v>
      </c>
      <c r="W103" s="145">
        <f t="shared" si="52"/>
        <v>0</v>
      </c>
      <c r="X103" s="134"/>
    </row>
    <row r="104" spans="1:24" ht="23" thickTop="1" thickBot="1" x14ac:dyDescent="0.25">
      <c r="A104" s="162"/>
      <c r="B104" s="156"/>
      <c r="C104" s="156"/>
      <c r="D104" s="128" t="s">
        <v>11</v>
      </c>
      <c r="E104" s="68"/>
      <c r="F104" s="67" t="s">
        <v>154</v>
      </c>
      <c r="G104" s="68"/>
      <c r="H104" s="67"/>
      <c r="I104" s="68"/>
      <c r="J104" s="75"/>
      <c r="K104" s="95"/>
      <c r="L104" s="68"/>
      <c r="M104" s="67"/>
      <c r="N104" s="68"/>
      <c r="O104" s="67"/>
      <c r="P104" s="68"/>
      <c r="Q104" s="67"/>
      <c r="R104" s="66"/>
      <c r="S104" s="67"/>
      <c r="T104" s="104"/>
      <c r="U104" s="154"/>
      <c r="V104" s="152"/>
      <c r="W104" s="146"/>
      <c r="X104" s="135"/>
    </row>
    <row r="105" spans="1:24" ht="23" thickTop="1" thickBot="1" x14ac:dyDescent="0.25">
      <c r="A105" s="161">
        <v>20</v>
      </c>
      <c r="B105" s="155"/>
      <c r="C105" s="155"/>
      <c r="D105" s="80" t="s">
        <v>10</v>
      </c>
      <c r="E105" s="65"/>
      <c r="F105" s="67"/>
      <c r="G105" s="65"/>
      <c r="H105" s="67"/>
      <c r="I105" s="65"/>
      <c r="J105" s="75"/>
      <c r="K105" s="95">
        <f t="shared" si="49"/>
        <v>0</v>
      </c>
      <c r="L105" s="65"/>
      <c r="M105" s="67"/>
      <c r="N105" s="65"/>
      <c r="O105" s="67"/>
      <c r="P105" s="65"/>
      <c r="Q105" s="67"/>
      <c r="R105" s="66"/>
      <c r="S105" s="67"/>
      <c r="T105" s="105">
        <f t="shared" si="50"/>
        <v>0</v>
      </c>
      <c r="U105" s="153">
        <f t="shared" si="51"/>
        <v>0</v>
      </c>
      <c r="V105" s="145" t="s">
        <v>13</v>
      </c>
      <c r="W105" s="145">
        <f t="shared" si="52"/>
        <v>0</v>
      </c>
      <c r="X105" s="134"/>
    </row>
    <row r="106" spans="1:24" ht="23" thickTop="1" thickBot="1" x14ac:dyDescent="0.25">
      <c r="A106" s="176"/>
      <c r="B106" s="177"/>
      <c r="C106" s="177"/>
      <c r="D106" s="128" t="s">
        <v>11</v>
      </c>
      <c r="E106" s="68"/>
      <c r="F106" s="67"/>
      <c r="G106" s="68"/>
      <c r="H106" s="67"/>
      <c r="I106" s="68"/>
      <c r="J106" s="75"/>
      <c r="K106" s="95">
        <f t="shared" si="49"/>
        <v>0</v>
      </c>
      <c r="L106" s="68"/>
      <c r="M106" s="67"/>
      <c r="N106" s="68"/>
      <c r="O106" s="67"/>
      <c r="P106" s="68"/>
      <c r="Q106" s="67"/>
      <c r="R106" s="66"/>
      <c r="S106" s="67"/>
      <c r="T106" s="104">
        <f t="shared" si="50"/>
        <v>0</v>
      </c>
      <c r="U106" s="154"/>
      <c r="V106" s="152"/>
      <c r="W106" s="146"/>
      <c r="X106" s="135"/>
    </row>
    <row r="107" spans="1:24" ht="25.5" customHeight="1" thickTop="1" thickBot="1" x14ac:dyDescent="0.25">
      <c r="A107" s="161">
        <v>21</v>
      </c>
      <c r="B107" s="155"/>
      <c r="C107" s="155"/>
      <c r="D107" s="105" t="s">
        <v>10</v>
      </c>
      <c r="E107" s="88"/>
      <c r="F107" s="75"/>
      <c r="G107" s="88"/>
      <c r="H107" s="75"/>
      <c r="I107" s="88"/>
      <c r="J107" s="75"/>
      <c r="K107" s="95">
        <f t="shared" si="49"/>
        <v>0</v>
      </c>
      <c r="L107" s="88"/>
      <c r="M107" s="75"/>
      <c r="N107" s="88"/>
      <c r="O107" s="75"/>
      <c r="P107" s="88"/>
      <c r="Q107" s="75"/>
      <c r="R107" s="96"/>
      <c r="S107" s="86"/>
      <c r="T107" s="105">
        <f t="shared" si="50"/>
        <v>0</v>
      </c>
      <c r="U107" s="153">
        <f t="shared" si="51"/>
        <v>0</v>
      </c>
      <c r="V107" s="145" t="s">
        <v>13</v>
      </c>
      <c r="W107" s="145">
        <f t="shared" si="52"/>
        <v>0</v>
      </c>
      <c r="X107" s="134"/>
    </row>
    <row r="108" spans="1:24" ht="25.5" customHeight="1" thickTop="1" thickBot="1" x14ac:dyDescent="0.25">
      <c r="A108" s="176"/>
      <c r="B108" s="177"/>
      <c r="C108" s="177"/>
      <c r="D108" s="104" t="s">
        <v>11</v>
      </c>
      <c r="E108" s="91"/>
      <c r="F108" s="75"/>
      <c r="G108" s="91"/>
      <c r="H108" s="75"/>
      <c r="I108" s="91"/>
      <c r="J108" s="75"/>
      <c r="K108" s="95">
        <f t="shared" si="49"/>
        <v>0</v>
      </c>
      <c r="L108" s="91"/>
      <c r="M108" s="75"/>
      <c r="N108" s="91"/>
      <c r="O108" s="75"/>
      <c r="P108" s="91"/>
      <c r="Q108" s="75"/>
      <c r="R108" s="96"/>
      <c r="S108" s="86"/>
      <c r="T108" s="104">
        <f t="shared" si="50"/>
        <v>0</v>
      </c>
      <c r="U108" s="154"/>
      <c r="V108" s="152"/>
      <c r="W108" s="146"/>
      <c r="X108" s="135"/>
    </row>
    <row r="109" spans="1:24" ht="18" thickTop="1" thickBot="1" x14ac:dyDescent="0.25">
      <c r="A109" s="167"/>
      <c r="B109" s="168" t="s">
        <v>45</v>
      </c>
      <c r="C109" s="170"/>
      <c r="D109" s="35"/>
      <c r="E109" s="36" t="s">
        <v>1</v>
      </c>
      <c r="F109" s="72"/>
      <c r="G109" s="36" t="s">
        <v>2</v>
      </c>
      <c r="H109" s="72"/>
      <c r="I109" s="36" t="s">
        <v>3</v>
      </c>
      <c r="J109" s="76"/>
      <c r="K109" s="40" t="s">
        <v>18</v>
      </c>
      <c r="L109" s="36" t="s">
        <v>4</v>
      </c>
      <c r="M109" s="72"/>
      <c r="N109" s="36" t="s">
        <v>5</v>
      </c>
      <c r="O109" s="72"/>
      <c r="P109" s="36" t="s">
        <v>6</v>
      </c>
      <c r="Q109" s="72"/>
      <c r="R109" s="36" t="s">
        <v>7</v>
      </c>
      <c r="S109" s="56"/>
      <c r="T109" s="37" t="s">
        <v>8</v>
      </c>
      <c r="U109" s="172" t="s">
        <v>16</v>
      </c>
      <c r="V109" s="174" t="s">
        <v>14</v>
      </c>
      <c r="W109" s="147" t="s">
        <v>49</v>
      </c>
    </row>
    <row r="110" spans="1:24" ht="35" thickTop="1" thickBot="1" x14ac:dyDescent="0.25">
      <c r="A110" s="162"/>
      <c r="B110" s="169"/>
      <c r="C110" s="171"/>
      <c r="D110" s="28"/>
      <c r="E110" s="26">
        <v>20</v>
      </c>
      <c r="F110" s="61" t="s">
        <v>51</v>
      </c>
      <c r="G110" s="26">
        <v>10</v>
      </c>
      <c r="H110" s="61" t="s">
        <v>51</v>
      </c>
      <c r="I110" s="26">
        <v>20</v>
      </c>
      <c r="J110" s="81" t="s">
        <v>51</v>
      </c>
      <c r="K110" s="83">
        <f t="shared" ref="K110" si="53">E110+G110+I110</f>
        <v>50</v>
      </c>
      <c r="L110" s="26">
        <v>30</v>
      </c>
      <c r="M110" s="61" t="s">
        <v>51</v>
      </c>
      <c r="N110" s="26">
        <v>10</v>
      </c>
      <c r="O110" s="61" t="s">
        <v>51</v>
      </c>
      <c r="P110" s="26">
        <v>10</v>
      </c>
      <c r="Q110" s="61" t="s">
        <v>51</v>
      </c>
      <c r="R110" s="26">
        <v>10</v>
      </c>
      <c r="S110" s="61" t="s">
        <v>51</v>
      </c>
      <c r="T110" s="32">
        <f>K110+L110+N110+P110+R110</f>
        <v>110</v>
      </c>
      <c r="U110" s="173"/>
      <c r="V110" s="175"/>
      <c r="W110" s="148"/>
    </row>
    <row r="111" spans="1:24" ht="23" thickTop="1" thickBot="1" x14ac:dyDescent="0.25">
      <c r="A111" s="161">
        <v>1</v>
      </c>
      <c r="B111" s="155" t="s">
        <v>138</v>
      </c>
      <c r="C111" s="155" t="s">
        <v>139</v>
      </c>
      <c r="D111" s="80" t="s">
        <v>46</v>
      </c>
      <c r="E111" s="65"/>
      <c r="F111" s="67"/>
      <c r="G111" s="65"/>
      <c r="H111" s="67"/>
      <c r="I111" s="65"/>
      <c r="J111" s="73"/>
      <c r="K111" s="95">
        <f t="shared" ref="K111:K146" si="54">I111+G111+E111</f>
        <v>0</v>
      </c>
      <c r="L111" s="65"/>
      <c r="M111" s="67"/>
      <c r="N111" s="65"/>
      <c r="O111" s="67"/>
      <c r="P111" s="65"/>
      <c r="Q111" s="67"/>
      <c r="R111" s="65"/>
      <c r="S111" s="67"/>
      <c r="T111" s="105">
        <f>R111+P111+N111+L111+I111+G111+E111</f>
        <v>0</v>
      </c>
      <c r="U111" s="153">
        <f t="shared" ref="U111:U145" si="55">T111+T112</f>
        <v>0</v>
      </c>
      <c r="V111" s="145" t="s">
        <v>13</v>
      </c>
      <c r="W111" s="145">
        <f t="shared" ref="W111:W145" si="56">K111+K112</f>
        <v>0</v>
      </c>
    </row>
    <row r="112" spans="1:24" ht="23" thickTop="1" thickBot="1" x14ac:dyDescent="0.25">
      <c r="A112" s="162"/>
      <c r="B112" s="156"/>
      <c r="C112" s="156"/>
      <c r="D112" s="129" t="s">
        <v>158</v>
      </c>
      <c r="E112" s="62"/>
      <c r="F112" s="57"/>
      <c r="G112" s="62"/>
      <c r="H112" s="57"/>
      <c r="I112" s="62"/>
      <c r="J112" s="74"/>
      <c r="K112" s="95">
        <f t="shared" si="54"/>
        <v>0</v>
      </c>
      <c r="L112" s="62"/>
      <c r="M112" s="57"/>
      <c r="N112" s="62"/>
      <c r="O112" s="57"/>
      <c r="P112" s="62"/>
      <c r="Q112" s="57"/>
      <c r="R112" s="62"/>
      <c r="S112" s="57"/>
      <c r="T112" s="131">
        <f>R112+P112+N112+L112+I112+G112+E112</f>
        <v>0</v>
      </c>
      <c r="U112" s="154"/>
      <c r="V112" s="152"/>
      <c r="W112" s="146"/>
    </row>
    <row r="113" spans="1:25" ht="23" thickTop="1" thickBot="1" x14ac:dyDescent="0.25">
      <c r="A113" s="161">
        <v>2</v>
      </c>
      <c r="B113" s="155" t="s">
        <v>127</v>
      </c>
      <c r="C113" s="155" t="s">
        <v>140</v>
      </c>
      <c r="D113" s="80" t="s">
        <v>10</v>
      </c>
      <c r="E113" s="65">
        <v>19</v>
      </c>
      <c r="F113" s="67"/>
      <c r="G113" s="65">
        <v>9</v>
      </c>
      <c r="H113" s="67"/>
      <c r="I113" s="65">
        <v>5</v>
      </c>
      <c r="J113" s="73"/>
      <c r="K113" s="95">
        <f t="shared" si="54"/>
        <v>33</v>
      </c>
      <c r="L113" s="65">
        <v>20</v>
      </c>
      <c r="M113" s="67"/>
      <c r="N113" s="65">
        <v>10</v>
      </c>
      <c r="O113" s="67"/>
      <c r="P113" s="65">
        <v>9</v>
      </c>
      <c r="Q113" s="67"/>
      <c r="R113" s="65">
        <v>8</v>
      </c>
      <c r="S113" s="67"/>
      <c r="T113" s="105">
        <f t="shared" ref="T113:T146" si="57">R113+P113+N113+L113+I113+G113+E113</f>
        <v>80</v>
      </c>
      <c r="U113" s="153">
        <f t="shared" si="55"/>
        <v>166</v>
      </c>
      <c r="V113" s="145" t="s">
        <v>13</v>
      </c>
      <c r="W113" s="145">
        <f t="shared" si="56"/>
        <v>78</v>
      </c>
    </row>
    <row r="114" spans="1:25" ht="23" thickTop="1" thickBot="1" x14ac:dyDescent="0.25">
      <c r="A114" s="162"/>
      <c r="B114" s="156"/>
      <c r="C114" s="156"/>
      <c r="D114" s="128" t="s">
        <v>11</v>
      </c>
      <c r="E114" s="68">
        <v>19</v>
      </c>
      <c r="F114" s="67"/>
      <c r="G114" s="68">
        <v>7</v>
      </c>
      <c r="H114" s="67"/>
      <c r="I114" s="68">
        <v>19</v>
      </c>
      <c r="J114" s="75"/>
      <c r="K114" s="95">
        <f t="shared" si="54"/>
        <v>45</v>
      </c>
      <c r="L114" s="68">
        <v>23</v>
      </c>
      <c r="M114" s="67"/>
      <c r="N114" s="68">
        <v>9</v>
      </c>
      <c r="O114" s="67"/>
      <c r="P114" s="68">
        <v>9</v>
      </c>
      <c r="Q114" s="67" t="s">
        <v>153</v>
      </c>
      <c r="R114" s="68"/>
      <c r="S114" s="67"/>
      <c r="T114" s="131">
        <f t="shared" si="57"/>
        <v>86</v>
      </c>
      <c r="U114" s="154"/>
      <c r="V114" s="152"/>
      <c r="W114" s="146"/>
    </row>
    <row r="115" spans="1:25" ht="23" thickTop="1" thickBot="1" x14ac:dyDescent="0.25">
      <c r="A115" s="161">
        <v>3</v>
      </c>
      <c r="B115" s="155" t="s">
        <v>75</v>
      </c>
      <c r="C115" s="155" t="s">
        <v>76</v>
      </c>
      <c r="D115" s="80" t="s">
        <v>10</v>
      </c>
      <c r="E115" s="65">
        <v>20</v>
      </c>
      <c r="F115" s="67"/>
      <c r="G115" s="65">
        <v>6</v>
      </c>
      <c r="H115" s="67"/>
      <c r="I115" s="65">
        <v>14</v>
      </c>
      <c r="J115" s="75"/>
      <c r="K115" s="95">
        <f t="shared" si="54"/>
        <v>40</v>
      </c>
      <c r="L115" s="65">
        <v>17</v>
      </c>
      <c r="M115" s="67"/>
      <c r="N115" s="65">
        <v>9</v>
      </c>
      <c r="O115" s="67"/>
      <c r="P115" s="65">
        <v>10</v>
      </c>
      <c r="Q115" s="67"/>
      <c r="R115" s="65">
        <v>9</v>
      </c>
      <c r="S115" s="67"/>
      <c r="T115" s="105">
        <f t="shared" si="57"/>
        <v>85</v>
      </c>
      <c r="U115" s="153">
        <f t="shared" si="55"/>
        <v>175</v>
      </c>
      <c r="V115" s="145" t="s">
        <v>13</v>
      </c>
      <c r="W115" s="145">
        <f t="shared" si="56"/>
        <v>79</v>
      </c>
    </row>
    <row r="116" spans="1:25" ht="23" thickTop="1" thickBot="1" x14ac:dyDescent="0.25">
      <c r="A116" s="162"/>
      <c r="B116" s="156"/>
      <c r="C116" s="156"/>
      <c r="D116" s="128" t="s">
        <v>11</v>
      </c>
      <c r="E116" s="68">
        <v>18</v>
      </c>
      <c r="F116" s="67"/>
      <c r="G116" s="68">
        <v>6</v>
      </c>
      <c r="H116" s="67"/>
      <c r="I116" s="68">
        <v>15</v>
      </c>
      <c r="J116" s="75"/>
      <c r="K116" s="95">
        <f t="shared" si="54"/>
        <v>39</v>
      </c>
      <c r="L116" s="68">
        <v>23</v>
      </c>
      <c r="M116" s="67"/>
      <c r="N116" s="68">
        <v>10</v>
      </c>
      <c r="O116" s="67"/>
      <c r="P116" s="68">
        <v>9</v>
      </c>
      <c r="Q116" s="67"/>
      <c r="R116" s="68">
        <v>9</v>
      </c>
      <c r="S116" s="67"/>
      <c r="T116" s="131">
        <f t="shared" si="57"/>
        <v>90</v>
      </c>
      <c r="U116" s="154"/>
      <c r="V116" s="152"/>
      <c r="W116" s="146"/>
    </row>
    <row r="117" spans="1:25" ht="23" thickTop="1" thickBot="1" x14ac:dyDescent="0.25">
      <c r="A117" s="161">
        <v>4</v>
      </c>
      <c r="B117" s="163" t="s">
        <v>161</v>
      </c>
      <c r="C117" s="163" t="s">
        <v>82</v>
      </c>
      <c r="D117" s="80" t="s">
        <v>46</v>
      </c>
      <c r="E117" s="65"/>
      <c r="F117" s="67"/>
      <c r="G117" s="65"/>
      <c r="H117" s="67"/>
      <c r="I117" s="65"/>
      <c r="J117" s="75"/>
      <c r="K117" s="95">
        <f t="shared" si="54"/>
        <v>0</v>
      </c>
      <c r="L117" s="65"/>
      <c r="M117" s="67"/>
      <c r="N117" s="65"/>
      <c r="O117" s="67"/>
      <c r="P117" s="65"/>
      <c r="Q117" s="67"/>
      <c r="R117" s="65"/>
      <c r="S117" s="67"/>
      <c r="T117" s="105"/>
      <c r="U117" s="153">
        <f t="shared" si="55"/>
        <v>82</v>
      </c>
      <c r="V117" s="145" t="s">
        <v>13</v>
      </c>
      <c r="W117" s="145">
        <f t="shared" si="56"/>
        <v>33</v>
      </c>
    </row>
    <row r="118" spans="1:25" ht="23" thickTop="1" thickBot="1" x14ac:dyDescent="0.25">
      <c r="A118" s="162"/>
      <c r="B118" s="164"/>
      <c r="C118" s="164"/>
      <c r="D118" s="128" t="s">
        <v>11</v>
      </c>
      <c r="E118" s="68">
        <v>16</v>
      </c>
      <c r="F118" s="67"/>
      <c r="G118" s="68">
        <v>5</v>
      </c>
      <c r="H118" s="67"/>
      <c r="I118" s="68">
        <v>12</v>
      </c>
      <c r="J118" s="75"/>
      <c r="K118" s="95">
        <f t="shared" si="54"/>
        <v>33</v>
      </c>
      <c r="L118" s="68">
        <v>24</v>
      </c>
      <c r="M118" s="67"/>
      <c r="N118" s="68">
        <v>8</v>
      </c>
      <c r="O118" s="67"/>
      <c r="P118" s="68">
        <v>9</v>
      </c>
      <c r="Q118" s="67"/>
      <c r="R118" s="68">
        <v>8</v>
      </c>
      <c r="S118" s="67"/>
      <c r="T118" s="131">
        <f t="shared" si="57"/>
        <v>82</v>
      </c>
      <c r="U118" s="154"/>
      <c r="V118" s="152"/>
      <c r="W118" s="146"/>
    </row>
    <row r="119" spans="1:25" ht="23" thickTop="1" thickBot="1" x14ac:dyDescent="0.25">
      <c r="A119" s="161">
        <v>5</v>
      </c>
      <c r="B119" s="155" t="s">
        <v>138</v>
      </c>
      <c r="C119" s="155" t="s">
        <v>141</v>
      </c>
      <c r="D119" s="80" t="s">
        <v>46</v>
      </c>
      <c r="E119" s="65"/>
      <c r="F119" s="67"/>
      <c r="G119" s="65"/>
      <c r="H119" s="67"/>
      <c r="I119" s="65"/>
      <c r="J119" s="75"/>
      <c r="K119" s="95">
        <f t="shared" si="54"/>
        <v>0</v>
      </c>
      <c r="L119" s="65"/>
      <c r="M119" s="67"/>
      <c r="N119" s="65"/>
      <c r="O119" s="67"/>
      <c r="P119" s="65"/>
      <c r="Q119" s="67"/>
      <c r="R119" s="65"/>
      <c r="S119" s="67"/>
      <c r="T119" s="105">
        <f t="shared" si="57"/>
        <v>0</v>
      </c>
      <c r="U119" s="153">
        <f t="shared" si="55"/>
        <v>0</v>
      </c>
      <c r="V119" s="145" t="s">
        <v>13</v>
      </c>
      <c r="W119" s="145">
        <f t="shared" si="56"/>
        <v>0</v>
      </c>
    </row>
    <row r="120" spans="1:25" ht="23" thickTop="1" thickBot="1" x14ac:dyDescent="0.25">
      <c r="A120" s="162"/>
      <c r="B120" s="156"/>
      <c r="C120" s="156"/>
      <c r="D120" s="128" t="s">
        <v>158</v>
      </c>
      <c r="E120" s="68"/>
      <c r="F120" s="67"/>
      <c r="G120" s="68"/>
      <c r="H120" s="67"/>
      <c r="I120" s="68"/>
      <c r="J120" s="75"/>
      <c r="K120" s="95">
        <f t="shared" si="54"/>
        <v>0</v>
      </c>
      <c r="L120" s="68"/>
      <c r="M120" s="67"/>
      <c r="N120" s="68"/>
      <c r="O120" s="67"/>
      <c r="P120" s="68"/>
      <c r="Q120" s="67"/>
      <c r="R120" s="68"/>
      <c r="S120" s="67"/>
      <c r="T120" s="131">
        <f t="shared" si="57"/>
        <v>0</v>
      </c>
      <c r="U120" s="154"/>
      <c r="V120" s="152"/>
      <c r="W120" s="146"/>
      <c r="Y120" s="141"/>
    </row>
    <row r="121" spans="1:25" ht="23" thickTop="1" thickBot="1" x14ac:dyDescent="0.25">
      <c r="A121" s="161">
        <v>6</v>
      </c>
      <c r="B121" s="155" t="s">
        <v>78</v>
      </c>
      <c r="C121" s="155" t="s">
        <v>79</v>
      </c>
      <c r="D121" s="80" t="s">
        <v>10</v>
      </c>
      <c r="E121" s="65">
        <v>16</v>
      </c>
      <c r="F121" s="67"/>
      <c r="G121" s="65">
        <v>9</v>
      </c>
      <c r="H121" s="67"/>
      <c r="I121" s="65">
        <v>17</v>
      </c>
      <c r="J121" s="75"/>
      <c r="K121" s="95">
        <f t="shared" si="54"/>
        <v>42</v>
      </c>
      <c r="L121" s="65">
        <v>22</v>
      </c>
      <c r="M121" s="67"/>
      <c r="N121" s="65">
        <v>10</v>
      </c>
      <c r="O121" s="67"/>
      <c r="P121" s="65">
        <v>8</v>
      </c>
      <c r="Q121" s="67"/>
      <c r="R121" s="65">
        <v>10</v>
      </c>
      <c r="S121" s="67"/>
      <c r="T121" s="105">
        <f t="shared" si="57"/>
        <v>92</v>
      </c>
      <c r="U121" s="153">
        <f t="shared" si="55"/>
        <v>164</v>
      </c>
      <c r="V121" s="145" t="s">
        <v>13</v>
      </c>
      <c r="W121" s="145">
        <f t="shared" si="56"/>
        <v>81</v>
      </c>
    </row>
    <row r="122" spans="1:25" ht="23" thickTop="1" thickBot="1" x14ac:dyDescent="0.25">
      <c r="A122" s="162"/>
      <c r="B122" s="156"/>
      <c r="C122" s="156"/>
      <c r="D122" s="128" t="s">
        <v>11</v>
      </c>
      <c r="E122" s="68">
        <v>14</v>
      </c>
      <c r="F122" s="67"/>
      <c r="G122" s="68">
        <v>10</v>
      </c>
      <c r="H122" s="67"/>
      <c r="I122" s="68">
        <v>15</v>
      </c>
      <c r="J122" s="75"/>
      <c r="K122" s="95">
        <f t="shared" si="54"/>
        <v>39</v>
      </c>
      <c r="L122" s="68">
        <v>22</v>
      </c>
      <c r="M122" s="67"/>
      <c r="N122" s="68">
        <v>8</v>
      </c>
      <c r="O122" s="67"/>
      <c r="P122" s="68">
        <v>3</v>
      </c>
      <c r="Q122" s="67" t="s">
        <v>153</v>
      </c>
      <c r="R122" s="68"/>
      <c r="S122" s="67"/>
      <c r="T122" s="131">
        <f t="shared" si="57"/>
        <v>72</v>
      </c>
      <c r="U122" s="154"/>
      <c r="V122" s="152"/>
      <c r="W122" s="146"/>
    </row>
    <row r="123" spans="1:25" ht="23" thickTop="1" thickBot="1" x14ac:dyDescent="0.25">
      <c r="A123" s="161">
        <v>7</v>
      </c>
      <c r="B123" s="165" t="s">
        <v>161</v>
      </c>
      <c r="C123" s="165" t="s">
        <v>82</v>
      </c>
      <c r="D123" s="80" t="s">
        <v>46</v>
      </c>
      <c r="E123" s="64"/>
      <c r="F123" s="84"/>
      <c r="G123" s="64"/>
      <c r="H123" s="84"/>
      <c r="I123" s="64"/>
      <c r="J123" s="85"/>
      <c r="K123" s="95">
        <f t="shared" si="54"/>
        <v>0</v>
      </c>
      <c r="L123" s="64"/>
      <c r="M123" s="84"/>
      <c r="N123" s="64"/>
      <c r="O123" s="84"/>
      <c r="P123" s="64"/>
      <c r="Q123" s="84"/>
      <c r="R123" s="64"/>
      <c r="S123" s="84"/>
      <c r="T123" s="105">
        <f t="shared" si="57"/>
        <v>0</v>
      </c>
      <c r="U123" s="153">
        <f t="shared" si="55"/>
        <v>0</v>
      </c>
      <c r="V123" s="145" t="s">
        <v>13</v>
      </c>
      <c r="W123" s="145">
        <f t="shared" si="56"/>
        <v>0</v>
      </c>
    </row>
    <row r="124" spans="1:25" ht="23" thickTop="1" thickBot="1" x14ac:dyDescent="0.25">
      <c r="A124" s="162"/>
      <c r="B124" s="166"/>
      <c r="C124" s="166"/>
      <c r="D124" s="128" t="s">
        <v>46</v>
      </c>
      <c r="E124" s="68"/>
      <c r="F124" s="67"/>
      <c r="G124" s="68"/>
      <c r="H124" s="67"/>
      <c r="I124" s="68"/>
      <c r="J124" s="75"/>
      <c r="K124" s="95">
        <f t="shared" si="54"/>
        <v>0</v>
      </c>
      <c r="L124" s="68"/>
      <c r="M124" s="67"/>
      <c r="N124" s="68"/>
      <c r="O124" s="67"/>
      <c r="P124" s="68"/>
      <c r="Q124" s="67"/>
      <c r="R124" s="68"/>
      <c r="S124" s="67"/>
      <c r="T124" s="131">
        <f t="shared" si="57"/>
        <v>0</v>
      </c>
      <c r="U124" s="154"/>
      <c r="V124" s="152"/>
      <c r="W124" s="146"/>
    </row>
    <row r="125" spans="1:25" ht="23" thickTop="1" thickBot="1" x14ac:dyDescent="0.25">
      <c r="A125" s="161">
        <v>8</v>
      </c>
      <c r="B125" s="155" t="s">
        <v>142</v>
      </c>
      <c r="C125" s="155" t="s">
        <v>54</v>
      </c>
      <c r="D125" s="80" t="s">
        <v>10</v>
      </c>
      <c r="E125" s="65">
        <v>19</v>
      </c>
      <c r="F125" s="67"/>
      <c r="G125" s="65">
        <v>8</v>
      </c>
      <c r="H125" s="67"/>
      <c r="I125" s="65">
        <v>9</v>
      </c>
      <c r="J125" s="75"/>
      <c r="K125" s="95">
        <f t="shared" si="54"/>
        <v>36</v>
      </c>
      <c r="L125" s="65">
        <v>22</v>
      </c>
      <c r="M125" s="67"/>
      <c r="N125" s="65">
        <v>9</v>
      </c>
      <c r="O125" s="67"/>
      <c r="P125" s="65">
        <v>10</v>
      </c>
      <c r="Q125" s="67"/>
      <c r="R125" s="65">
        <v>4</v>
      </c>
      <c r="S125" s="67"/>
      <c r="T125" s="105">
        <f t="shared" si="57"/>
        <v>81</v>
      </c>
      <c r="U125" s="153">
        <f t="shared" si="55"/>
        <v>179</v>
      </c>
      <c r="V125" s="145" t="s">
        <v>13</v>
      </c>
      <c r="W125" s="145">
        <f t="shared" si="56"/>
        <v>79</v>
      </c>
    </row>
    <row r="126" spans="1:25" ht="23" thickTop="1" thickBot="1" x14ac:dyDescent="0.25">
      <c r="A126" s="162"/>
      <c r="B126" s="156"/>
      <c r="C126" s="156"/>
      <c r="D126" s="128" t="s">
        <v>11</v>
      </c>
      <c r="E126" s="68">
        <v>18</v>
      </c>
      <c r="F126" s="67"/>
      <c r="G126" s="68">
        <v>9</v>
      </c>
      <c r="H126" s="67"/>
      <c r="I126" s="68">
        <v>16</v>
      </c>
      <c r="J126" s="75"/>
      <c r="K126" s="95">
        <f t="shared" si="54"/>
        <v>43</v>
      </c>
      <c r="L126" s="68">
        <v>26</v>
      </c>
      <c r="M126" s="67"/>
      <c r="N126" s="68">
        <v>10</v>
      </c>
      <c r="O126" s="67"/>
      <c r="P126" s="68">
        <v>9</v>
      </c>
      <c r="Q126" s="67"/>
      <c r="R126" s="68">
        <v>10</v>
      </c>
      <c r="S126" s="67"/>
      <c r="T126" s="131">
        <f t="shared" si="57"/>
        <v>98</v>
      </c>
      <c r="U126" s="154"/>
      <c r="V126" s="152"/>
      <c r="W126" s="146"/>
    </row>
    <row r="127" spans="1:25" ht="23" thickTop="1" thickBot="1" x14ac:dyDescent="0.25">
      <c r="A127" s="161">
        <v>9</v>
      </c>
      <c r="B127" s="155" t="s">
        <v>138</v>
      </c>
      <c r="C127" s="155" t="s">
        <v>143</v>
      </c>
      <c r="D127" s="80" t="s">
        <v>46</v>
      </c>
      <c r="E127" s="65"/>
      <c r="F127" s="67"/>
      <c r="G127" s="65"/>
      <c r="H127" s="67"/>
      <c r="I127" s="65"/>
      <c r="J127" s="75"/>
      <c r="K127" s="95">
        <f t="shared" si="54"/>
        <v>0</v>
      </c>
      <c r="L127" s="65"/>
      <c r="M127" s="67"/>
      <c r="N127" s="65"/>
      <c r="O127" s="67"/>
      <c r="P127" s="65"/>
      <c r="Q127" s="67"/>
      <c r="R127" s="65"/>
      <c r="S127" s="67"/>
      <c r="T127" s="105">
        <f t="shared" si="57"/>
        <v>0</v>
      </c>
      <c r="U127" s="153">
        <f t="shared" si="55"/>
        <v>0</v>
      </c>
      <c r="V127" s="145" t="s">
        <v>13</v>
      </c>
      <c r="W127" s="145">
        <f t="shared" si="56"/>
        <v>0</v>
      </c>
    </row>
    <row r="128" spans="1:25" ht="23" thickTop="1" thickBot="1" x14ac:dyDescent="0.25">
      <c r="A128" s="162"/>
      <c r="B128" s="156"/>
      <c r="C128" s="156"/>
      <c r="D128" s="128" t="s">
        <v>158</v>
      </c>
      <c r="E128" s="68"/>
      <c r="F128" s="67"/>
      <c r="G128" s="68"/>
      <c r="H128" s="67"/>
      <c r="I128" s="68"/>
      <c r="J128" s="75"/>
      <c r="K128" s="95">
        <f t="shared" si="54"/>
        <v>0</v>
      </c>
      <c r="L128" s="68"/>
      <c r="M128" s="67"/>
      <c r="N128" s="68"/>
      <c r="O128" s="67"/>
      <c r="P128" s="68"/>
      <c r="Q128" s="67"/>
      <c r="R128" s="68"/>
      <c r="S128" s="67"/>
      <c r="T128" s="131">
        <f t="shared" si="57"/>
        <v>0</v>
      </c>
      <c r="U128" s="154"/>
      <c r="V128" s="152"/>
      <c r="W128" s="146"/>
    </row>
    <row r="129" spans="1:23" ht="23" thickTop="1" thickBot="1" x14ac:dyDescent="0.25">
      <c r="A129" s="161">
        <v>10</v>
      </c>
      <c r="B129" s="155" t="s">
        <v>81</v>
      </c>
      <c r="C129" s="155" t="s">
        <v>26</v>
      </c>
      <c r="D129" s="80" t="s">
        <v>10</v>
      </c>
      <c r="E129" s="65">
        <v>15</v>
      </c>
      <c r="F129" s="67"/>
      <c r="G129" s="65">
        <v>7</v>
      </c>
      <c r="H129" s="67"/>
      <c r="I129" s="65">
        <v>16</v>
      </c>
      <c r="J129" s="75"/>
      <c r="K129" s="95">
        <f t="shared" si="54"/>
        <v>38</v>
      </c>
      <c r="L129" s="65">
        <v>24</v>
      </c>
      <c r="M129" s="67"/>
      <c r="N129" s="65">
        <v>9</v>
      </c>
      <c r="O129" s="67"/>
      <c r="P129" s="65">
        <v>10</v>
      </c>
      <c r="Q129" s="67"/>
      <c r="R129" s="65">
        <v>8</v>
      </c>
      <c r="S129" s="67"/>
      <c r="T129" s="105">
        <f t="shared" si="57"/>
        <v>89</v>
      </c>
      <c r="U129" s="153">
        <f t="shared" si="55"/>
        <v>169</v>
      </c>
      <c r="V129" s="145" t="s">
        <v>13</v>
      </c>
      <c r="W129" s="145">
        <f t="shared" si="56"/>
        <v>81</v>
      </c>
    </row>
    <row r="130" spans="1:23" ht="23" thickTop="1" thickBot="1" x14ac:dyDescent="0.25">
      <c r="A130" s="162"/>
      <c r="B130" s="156"/>
      <c r="C130" s="156"/>
      <c r="D130" s="128" t="s">
        <v>11</v>
      </c>
      <c r="E130" s="68">
        <v>20</v>
      </c>
      <c r="F130" s="67"/>
      <c r="G130" s="68">
        <v>7</v>
      </c>
      <c r="H130" s="67"/>
      <c r="I130" s="68">
        <v>16</v>
      </c>
      <c r="J130" s="75"/>
      <c r="K130" s="95">
        <f t="shared" si="54"/>
        <v>43</v>
      </c>
      <c r="L130" s="68">
        <v>22</v>
      </c>
      <c r="M130" s="67"/>
      <c r="N130" s="68">
        <v>5</v>
      </c>
      <c r="O130" s="67"/>
      <c r="P130" s="68">
        <v>10</v>
      </c>
      <c r="Q130" s="67" t="s">
        <v>153</v>
      </c>
      <c r="R130" s="68"/>
      <c r="S130" s="67"/>
      <c r="T130" s="131">
        <f t="shared" si="57"/>
        <v>80</v>
      </c>
      <c r="U130" s="154"/>
      <c r="V130" s="152"/>
      <c r="W130" s="146"/>
    </row>
    <row r="131" spans="1:23" ht="23" thickTop="1" thickBot="1" x14ac:dyDescent="0.25">
      <c r="A131" s="161">
        <v>11</v>
      </c>
      <c r="B131" s="155" t="s">
        <v>144</v>
      </c>
      <c r="C131" s="155" t="s">
        <v>145</v>
      </c>
      <c r="D131" s="80" t="s">
        <v>10</v>
      </c>
      <c r="E131" s="65">
        <v>10</v>
      </c>
      <c r="F131" s="67"/>
      <c r="G131" s="65">
        <v>7</v>
      </c>
      <c r="H131" s="67"/>
      <c r="I131" s="65">
        <v>17</v>
      </c>
      <c r="J131" s="75"/>
      <c r="K131" s="95">
        <f t="shared" si="54"/>
        <v>34</v>
      </c>
      <c r="L131" s="65">
        <v>20</v>
      </c>
      <c r="M131" s="67"/>
      <c r="N131" s="65">
        <v>8</v>
      </c>
      <c r="O131" s="67"/>
      <c r="P131" s="65">
        <v>10</v>
      </c>
      <c r="Q131" s="67"/>
      <c r="R131" s="65">
        <v>8</v>
      </c>
      <c r="S131" s="67"/>
      <c r="T131" s="105">
        <f t="shared" si="57"/>
        <v>80</v>
      </c>
      <c r="U131" s="153">
        <f t="shared" si="55"/>
        <v>80</v>
      </c>
      <c r="V131" s="145" t="s">
        <v>13</v>
      </c>
      <c r="W131" s="145">
        <f t="shared" si="56"/>
        <v>34</v>
      </c>
    </row>
    <row r="132" spans="1:23" ht="23" thickTop="1" thickBot="1" x14ac:dyDescent="0.25">
      <c r="A132" s="162"/>
      <c r="B132" s="156"/>
      <c r="C132" s="156"/>
      <c r="D132" s="128" t="s">
        <v>46</v>
      </c>
      <c r="E132" s="68"/>
      <c r="F132" s="67"/>
      <c r="G132" s="68"/>
      <c r="H132" s="67"/>
      <c r="I132" s="68"/>
      <c r="J132" s="75"/>
      <c r="K132" s="95">
        <f t="shared" si="54"/>
        <v>0</v>
      </c>
      <c r="L132" s="68"/>
      <c r="M132" s="67"/>
      <c r="N132" s="68"/>
      <c r="O132" s="67"/>
      <c r="P132" s="68"/>
      <c r="Q132" s="67"/>
      <c r="R132" s="68"/>
      <c r="S132" s="67"/>
      <c r="T132" s="131">
        <f t="shared" si="57"/>
        <v>0</v>
      </c>
      <c r="U132" s="154"/>
      <c r="V132" s="152"/>
      <c r="W132" s="146"/>
    </row>
    <row r="133" spans="1:23" ht="23" thickTop="1" thickBot="1" x14ac:dyDescent="0.25">
      <c r="A133" s="161">
        <v>12</v>
      </c>
      <c r="B133" s="163" t="s">
        <v>142</v>
      </c>
      <c r="C133" s="163" t="s">
        <v>146</v>
      </c>
      <c r="D133" s="80" t="s">
        <v>10</v>
      </c>
      <c r="E133" s="65">
        <v>18</v>
      </c>
      <c r="F133" s="67"/>
      <c r="G133" s="65">
        <v>10</v>
      </c>
      <c r="H133" s="67"/>
      <c r="I133" s="65">
        <v>17</v>
      </c>
      <c r="J133" s="75"/>
      <c r="K133" s="95">
        <f t="shared" si="54"/>
        <v>45</v>
      </c>
      <c r="L133" s="65">
        <v>20</v>
      </c>
      <c r="M133" s="67"/>
      <c r="N133" s="65">
        <v>10</v>
      </c>
      <c r="O133" s="67"/>
      <c r="P133" s="65">
        <v>6</v>
      </c>
      <c r="Q133" s="67"/>
      <c r="R133" s="65">
        <v>10</v>
      </c>
      <c r="S133" s="67"/>
      <c r="T133" s="105">
        <f t="shared" si="57"/>
        <v>91</v>
      </c>
      <c r="U133" s="153">
        <f t="shared" si="55"/>
        <v>179</v>
      </c>
      <c r="V133" s="145" t="s">
        <v>13</v>
      </c>
      <c r="W133" s="145">
        <f t="shared" si="56"/>
        <v>90</v>
      </c>
    </row>
    <row r="134" spans="1:23" ht="23" thickTop="1" thickBot="1" x14ac:dyDescent="0.25">
      <c r="A134" s="162"/>
      <c r="B134" s="164"/>
      <c r="C134" s="164"/>
      <c r="D134" s="128" t="s">
        <v>11</v>
      </c>
      <c r="E134" s="68">
        <v>19</v>
      </c>
      <c r="F134" s="67"/>
      <c r="G134" s="68">
        <v>9</v>
      </c>
      <c r="H134" s="67"/>
      <c r="I134" s="68">
        <v>17</v>
      </c>
      <c r="J134" s="75"/>
      <c r="K134" s="95">
        <f t="shared" si="54"/>
        <v>45</v>
      </c>
      <c r="L134" s="68">
        <v>21</v>
      </c>
      <c r="M134" s="67"/>
      <c r="N134" s="68">
        <v>6</v>
      </c>
      <c r="O134" s="67"/>
      <c r="P134" s="68">
        <v>10</v>
      </c>
      <c r="Q134" s="67"/>
      <c r="R134" s="68">
        <v>6</v>
      </c>
      <c r="S134" s="67"/>
      <c r="T134" s="131">
        <f t="shared" si="57"/>
        <v>88</v>
      </c>
      <c r="U134" s="154"/>
      <c r="V134" s="152"/>
      <c r="W134" s="146"/>
    </row>
    <row r="135" spans="1:23" s="1" customFormat="1" ht="23" thickTop="1" thickBot="1" x14ac:dyDescent="0.25">
      <c r="A135" s="161">
        <v>13</v>
      </c>
      <c r="B135" s="155" t="s">
        <v>147</v>
      </c>
      <c r="C135" s="150" t="s">
        <v>148</v>
      </c>
      <c r="D135" s="80" t="s">
        <v>10</v>
      </c>
      <c r="E135" s="65">
        <v>18</v>
      </c>
      <c r="F135" s="67"/>
      <c r="G135" s="65">
        <v>8</v>
      </c>
      <c r="H135" s="67"/>
      <c r="I135" s="65">
        <v>2</v>
      </c>
      <c r="J135" s="75"/>
      <c r="K135" s="95">
        <f t="shared" si="54"/>
        <v>28</v>
      </c>
      <c r="L135" s="65">
        <v>15</v>
      </c>
      <c r="M135" s="67"/>
      <c r="N135" s="65">
        <v>6</v>
      </c>
      <c r="O135" s="67"/>
      <c r="P135" s="65">
        <v>6</v>
      </c>
      <c r="Q135" s="67"/>
      <c r="R135" s="65">
        <v>5</v>
      </c>
      <c r="S135" s="67"/>
      <c r="T135" s="105">
        <f t="shared" si="57"/>
        <v>60</v>
      </c>
      <c r="U135" s="153">
        <f t="shared" si="55"/>
        <v>140</v>
      </c>
      <c r="V135" s="145" t="s">
        <v>13</v>
      </c>
      <c r="W135" s="145">
        <f t="shared" si="56"/>
        <v>63</v>
      </c>
    </row>
    <row r="136" spans="1:23" s="1" customFormat="1" ht="23" thickTop="1" thickBot="1" x14ac:dyDescent="0.25">
      <c r="A136" s="162"/>
      <c r="B136" s="156"/>
      <c r="C136" s="151"/>
      <c r="D136" s="128" t="s">
        <v>11</v>
      </c>
      <c r="E136" s="68">
        <v>17</v>
      </c>
      <c r="F136" s="67"/>
      <c r="G136" s="68">
        <v>8</v>
      </c>
      <c r="H136" s="67"/>
      <c r="I136" s="68">
        <v>10</v>
      </c>
      <c r="J136" s="75"/>
      <c r="K136" s="95">
        <f t="shared" si="54"/>
        <v>35</v>
      </c>
      <c r="L136" s="68">
        <v>22</v>
      </c>
      <c r="M136" s="67"/>
      <c r="N136" s="68">
        <v>7</v>
      </c>
      <c r="O136" s="67"/>
      <c r="P136" s="68">
        <v>10</v>
      </c>
      <c r="Q136" s="67"/>
      <c r="R136" s="68">
        <v>6</v>
      </c>
      <c r="S136" s="67"/>
      <c r="T136" s="131">
        <f t="shared" si="57"/>
        <v>80</v>
      </c>
      <c r="U136" s="154"/>
      <c r="V136" s="152"/>
      <c r="W136" s="146"/>
    </row>
    <row r="137" spans="1:23" s="1" customFormat="1" ht="23" thickTop="1" thickBot="1" x14ac:dyDescent="0.25">
      <c r="A137" s="161">
        <v>14</v>
      </c>
      <c r="B137" s="155" t="s">
        <v>144</v>
      </c>
      <c r="C137" s="155" t="s">
        <v>149</v>
      </c>
      <c r="D137" s="80" t="s">
        <v>10</v>
      </c>
      <c r="E137" s="65">
        <v>20</v>
      </c>
      <c r="F137" s="67"/>
      <c r="G137" s="65">
        <v>5</v>
      </c>
      <c r="H137" s="67"/>
      <c r="I137" s="65">
        <v>14</v>
      </c>
      <c r="J137" s="75"/>
      <c r="K137" s="95">
        <f t="shared" si="54"/>
        <v>39</v>
      </c>
      <c r="L137" s="65">
        <v>13</v>
      </c>
      <c r="M137" s="67"/>
      <c r="N137" s="65">
        <v>6</v>
      </c>
      <c r="O137" s="67"/>
      <c r="P137" s="65">
        <v>9</v>
      </c>
      <c r="Q137" s="67"/>
      <c r="R137" s="65">
        <v>10</v>
      </c>
      <c r="S137" s="67"/>
      <c r="T137" s="105">
        <f t="shared" si="57"/>
        <v>77</v>
      </c>
      <c r="U137" s="153">
        <f t="shared" si="55"/>
        <v>77</v>
      </c>
      <c r="V137" s="145" t="s">
        <v>13</v>
      </c>
      <c r="W137" s="145">
        <f t="shared" si="56"/>
        <v>39</v>
      </c>
    </row>
    <row r="138" spans="1:23" s="1" customFormat="1" ht="23" thickTop="1" thickBot="1" x14ac:dyDescent="0.25">
      <c r="A138" s="162"/>
      <c r="B138" s="156"/>
      <c r="C138" s="156"/>
      <c r="D138" s="128" t="s">
        <v>46</v>
      </c>
      <c r="E138" s="68"/>
      <c r="F138" s="67"/>
      <c r="G138" s="68"/>
      <c r="H138" s="67"/>
      <c r="I138" s="68"/>
      <c r="J138" s="75"/>
      <c r="K138" s="95">
        <f t="shared" si="54"/>
        <v>0</v>
      </c>
      <c r="L138" s="68"/>
      <c r="M138" s="67"/>
      <c r="N138" s="68"/>
      <c r="O138" s="67"/>
      <c r="P138" s="68"/>
      <c r="Q138" s="67"/>
      <c r="R138" s="68"/>
      <c r="S138" s="67"/>
      <c r="T138" s="131"/>
      <c r="U138" s="154"/>
      <c r="V138" s="152"/>
      <c r="W138" s="146"/>
    </row>
    <row r="139" spans="1:23" s="1" customFormat="1" ht="23" thickTop="1" thickBot="1" x14ac:dyDescent="0.25">
      <c r="A139" s="161">
        <v>15</v>
      </c>
      <c r="B139" s="155" t="s">
        <v>69</v>
      </c>
      <c r="C139" s="155" t="s">
        <v>37</v>
      </c>
      <c r="D139" s="80" t="s">
        <v>10</v>
      </c>
      <c r="E139" s="65"/>
      <c r="F139" s="67"/>
      <c r="G139" s="65"/>
      <c r="H139" s="67"/>
      <c r="I139" s="65"/>
      <c r="J139" s="75"/>
      <c r="K139" s="95">
        <f t="shared" si="54"/>
        <v>0</v>
      </c>
      <c r="L139" s="65"/>
      <c r="M139" s="67"/>
      <c r="N139" s="65"/>
      <c r="O139" s="67"/>
      <c r="P139" s="65"/>
      <c r="Q139" s="67"/>
      <c r="R139" s="65"/>
      <c r="S139" s="67"/>
      <c r="T139" s="105">
        <f t="shared" si="57"/>
        <v>0</v>
      </c>
      <c r="U139" s="153">
        <f t="shared" si="55"/>
        <v>87</v>
      </c>
      <c r="V139" s="145" t="s">
        <v>13</v>
      </c>
      <c r="W139" s="145">
        <f t="shared" si="56"/>
        <v>35</v>
      </c>
    </row>
    <row r="140" spans="1:23" s="1" customFormat="1" ht="23" thickTop="1" thickBot="1" x14ac:dyDescent="0.25">
      <c r="A140" s="162"/>
      <c r="B140" s="156"/>
      <c r="C140" s="156"/>
      <c r="D140" s="128" t="s">
        <v>11</v>
      </c>
      <c r="E140" s="68">
        <v>18</v>
      </c>
      <c r="F140" s="67"/>
      <c r="G140" s="68">
        <v>7</v>
      </c>
      <c r="H140" s="67"/>
      <c r="I140" s="68">
        <v>10</v>
      </c>
      <c r="J140" s="75"/>
      <c r="K140" s="95">
        <f t="shared" si="54"/>
        <v>35</v>
      </c>
      <c r="L140" s="68">
        <v>23</v>
      </c>
      <c r="M140" s="67"/>
      <c r="N140" s="68">
        <v>10</v>
      </c>
      <c r="O140" s="67"/>
      <c r="P140" s="68">
        <v>10</v>
      </c>
      <c r="Q140" s="67"/>
      <c r="R140" s="68">
        <v>9</v>
      </c>
      <c r="S140" s="67"/>
      <c r="T140" s="131">
        <f t="shared" si="57"/>
        <v>87</v>
      </c>
      <c r="U140" s="154"/>
      <c r="V140" s="152"/>
      <c r="W140" s="146"/>
    </row>
    <row r="141" spans="1:23" s="1" customFormat="1" ht="23" thickTop="1" thickBot="1" x14ac:dyDescent="0.25">
      <c r="A141" s="161">
        <v>16</v>
      </c>
      <c r="B141" s="155" t="s">
        <v>150</v>
      </c>
      <c r="C141" s="155" t="s">
        <v>77</v>
      </c>
      <c r="D141" s="80" t="s">
        <v>46</v>
      </c>
      <c r="E141" s="65"/>
      <c r="F141" s="67"/>
      <c r="G141" s="65"/>
      <c r="H141" s="67"/>
      <c r="I141" s="65"/>
      <c r="J141" s="75"/>
      <c r="K141" s="95">
        <f t="shared" si="54"/>
        <v>0</v>
      </c>
      <c r="L141" s="65"/>
      <c r="M141" s="67"/>
      <c r="N141" s="65"/>
      <c r="O141" s="67"/>
      <c r="P141" s="65"/>
      <c r="Q141" s="67"/>
      <c r="R141" s="65"/>
      <c r="S141" s="67"/>
      <c r="T141" s="105">
        <f t="shared" si="57"/>
        <v>0</v>
      </c>
      <c r="U141" s="153">
        <f t="shared" si="55"/>
        <v>0</v>
      </c>
      <c r="V141" s="145" t="s">
        <v>13</v>
      </c>
      <c r="W141" s="145">
        <f t="shared" si="56"/>
        <v>0</v>
      </c>
    </row>
    <row r="142" spans="1:23" s="1" customFormat="1" ht="23" thickTop="1" thickBot="1" x14ac:dyDescent="0.25">
      <c r="A142" s="162"/>
      <c r="B142" s="156"/>
      <c r="C142" s="156"/>
      <c r="D142" s="128" t="s">
        <v>158</v>
      </c>
      <c r="E142" s="68"/>
      <c r="F142" s="67"/>
      <c r="G142" s="68"/>
      <c r="H142" s="67"/>
      <c r="I142" s="68"/>
      <c r="J142" s="75"/>
      <c r="K142" s="95">
        <f t="shared" si="54"/>
        <v>0</v>
      </c>
      <c r="L142" s="68"/>
      <c r="M142" s="67"/>
      <c r="N142" s="68"/>
      <c r="O142" s="67"/>
      <c r="P142" s="68"/>
      <c r="Q142" s="67"/>
      <c r="R142" s="68"/>
      <c r="S142" s="67"/>
      <c r="T142" s="131">
        <f t="shared" si="57"/>
        <v>0</v>
      </c>
      <c r="U142" s="154"/>
      <c r="V142" s="152"/>
      <c r="W142" s="146"/>
    </row>
    <row r="143" spans="1:23" s="1" customFormat="1" ht="23" thickTop="1" thickBot="1" x14ac:dyDescent="0.25">
      <c r="A143" s="161"/>
      <c r="B143" s="155"/>
      <c r="C143" s="155"/>
      <c r="D143" s="80" t="s">
        <v>10</v>
      </c>
      <c r="E143" s="65"/>
      <c r="F143" s="67"/>
      <c r="G143" s="65"/>
      <c r="H143" s="67"/>
      <c r="I143" s="65"/>
      <c r="J143" s="75"/>
      <c r="K143" s="95">
        <f t="shared" si="54"/>
        <v>0</v>
      </c>
      <c r="L143" s="65"/>
      <c r="M143" s="67"/>
      <c r="N143" s="65"/>
      <c r="O143" s="67"/>
      <c r="P143" s="65"/>
      <c r="Q143" s="67"/>
      <c r="R143" s="65"/>
      <c r="S143" s="67"/>
      <c r="T143" s="105">
        <f t="shared" si="57"/>
        <v>0</v>
      </c>
      <c r="U143" s="153">
        <f t="shared" si="55"/>
        <v>0</v>
      </c>
      <c r="V143" s="145" t="s">
        <v>13</v>
      </c>
      <c r="W143" s="145">
        <f t="shared" si="56"/>
        <v>0</v>
      </c>
    </row>
    <row r="144" spans="1:23" s="1" customFormat="1" ht="23" thickTop="1" thickBot="1" x14ac:dyDescent="0.25">
      <c r="A144" s="162"/>
      <c r="B144" s="156"/>
      <c r="C144" s="156"/>
      <c r="D144" s="128" t="s">
        <v>11</v>
      </c>
      <c r="E144" s="68"/>
      <c r="F144" s="67"/>
      <c r="G144" s="68"/>
      <c r="H144" s="67"/>
      <c r="I144" s="68"/>
      <c r="J144" s="75"/>
      <c r="K144" s="95">
        <f t="shared" si="54"/>
        <v>0</v>
      </c>
      <c r="L144" s="68"/>
      <c r="M144" s="67"/>
      <c r="N144" s="68"/>
      <c r="O144" s="67"/>
      <c r="P144" s="68"/>
      <c r="Q144" s="67"/>
      <c r="R144" s="68"/>
      <c r="S144" s="67"/>
      <c r="T144" s="131">
        <f t="shared" si="57"/>
        <v>0</v>
      </c>
      <c r="U144" s="154"/>
      <c r="V144" s="152"/>
      <c r="W144" s="146"/>
    </row>
    <row r="145" spans="1:24" s="1" customFormat="1" ht="23" thickTop="1" thickBot="1" x14ac:dyDescent="0.25">
      <c r="A145" s="215"/>
      <c r="B145" s="155"/>
      <c r="C145" s="155"/>
      <c r="D145" s="80" t="s">
        <v>10</v>
      </c>
      <c r="E145" s="65"/>
      <c r="F145" s="67"/>
      <c r="G145" s="65"/>
      <c r="H145" s="67"/>
      <c r="I145" s="65"/>
      <c r="J145" s="75"/>
      <c r="K145" s="95">
        <f t="shared" si="54"/>
        <v>0</v>
      </c>
      <c r="L145" s="65"/>
      <c r="M145" s="67"/>
      <c r="N145" s="65"/>
      <c r="O145" s="67"/>
      <c r="P145" s="65"/>
      <c r="Q145" s="67"/>
      <c r="R145" s="65"/>
      <c r="S145" s="67"/>
      <c r="T145" s="105">
        <f t="shared" si="57"/>
        <v>0</v>
      </c>
      <c r="U145" s="153">
        <f t="shared" si="55"/>
        <v>0</v>
      </c>
      <c r="V145" s="145" t="s">
        <v>13</v>
      </c>
      <c r="W145" s="145">
        <f t="shared" si="56"/>
        <v>0</v>
      </c>
    </row>
    <row r="146" spans="1:24" s="1" customFormat="1" ht="23" thickTop="1" thickBot="1" x14ac:dyDescent="0.25">
      <c r="A146" s="216"/>
      <c r="B146" s="156"/>
      <c r="C146" s="156"/>
      <c r="D146" s="128" t="s">
        <v>11</v>
      </c>
      <c r="E146" s="68"/>
      <c r="F146" s="67"/>
      <c r="G146" s="68"/>
      <c r="H146" s="67"/>
      <c r="I146" s="68"/>
      <c r="J146" s="75"/>
      <c r="K146" s="95">
        <f t="shared" si="54"/>
        <v>0</v>
      </c>
      <c r="L146" s="68"/>
      <c r="M146" s="67"/>
      <c r="N146" s="68"/>
      <c r="O146" s="67"/>
      <c r="P146" s="68"/>
      <c r="Q146" s="67"/>
      <c r="R146" s="68"/>
      <c r="S146" s="67"/>
      <c r="T146" s="131">
        <f t="shared" si="57"/>
        <v>0</v>
      </c>
      <c r="U146" s="154"/>
      <c r="V146" s="152"/>
      <c r="W146" s="146"/>
    </row>
    <row r="147" spans="1:24" ht="16" thickTop="1" x14ac:dyDescent="0.2">
      <c r="A147" s="159"/>
      <c r="B147" s="160"/>
      <c r="C147" s="160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116"/>
      <c r="T147" s="160"/>
      <c r="U147" s="159"/>
      <c r="V147" s="159"/>
    </row>
    <row r="148" spans="1:24" ht="15" x14ac:dyDescent="0.2">
      <c r="A148" s="159"/>
      <c r="B148" s="160"/>
      <c r="C148" s="160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116"/>
      <c r="T148" s="160"/>
      <c r="U148" s="159"/>
      <c r="V148" s="159"/>
    </row>
    <row r="149" spans="1:24" ht="15" x14ac:dyDescent="0.2">
      <c r="A149" s="132"/>
      <c r="B149" s="120"/>
      <c r="C149" s="120"/>
      <c r="D149" s="122"/>
      <c r="E149" s="125" t="s">
        <v>151</v>
      </c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2"/>
      <c r="Q149" s="122"/>
      <c r="R149" s="122"/>
      <c r="S149" s="117"/>
      <c r="T149" s="120"/>
      <c r="U149" s="121"/>
      <c r="V149" s="121"/>
      <c r="W149" s="1"/>
    </row>
    <row r="150" spans="1:24" ht="15" x14ac:dyDescent="0.2">
      <c r="A150" s="159"/>
      <c r="B150" s="160"/>
      <c r="C150" s="160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116"/>
      <c r="T150" s="160"/>
      <c r="U150" s="159"/>
      <c r="V150" s="159"/>
    </row>
    <row r="151" spans="1:24" ht="15" x14ac:dyDescent="0.2">
      <c r="A151" s="159"/>
      <c r="B151" s="160"/>
      <c r="C151" s="160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116"/>
      <c r="T151" s="160"/>
      <c r="U151" s="159"/>
      <c r="V151" s="159"/>
    </row>
    <row r="152" spans="1:24" ht="15" x14ac:dyDescent="0.2">
      <c r="A152" s="159"/>
      <c r="B152" s="160"/>
      <c r="C152" s="160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116"/>
      <c r="T152" s="160"/>
      <c r="U152" s="159"/>
      <c r="V152" s="159"/>
    </row>
    <row r="153" spans="1:24" ht="15" x14ac:dyDescent="0.2">
      <c r="A153" s="159"/>
      <c r="B153" s="160"/>
      <c r="C153" s="160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116"/>
      <c r="T153" s="160"/>
      <c r="U153" s="159"/>
      <c r="V153" s="159"/>
    </row>
    <row r="154" spans="1:24" ht="15" x14ac:dyDescent="0.2">
      <c r="A154" s="121"/>
      <c r="B154" s="120"/>
      <c r="C154" s="120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33"/>
      <c r="T154" s="120"/>
      <c r="U154" s="121"/>
      <c r="V154" s="121"/>
      <c r="W154" s="1"/>
      <c r="X154" s="1"/>
    </row>
    <row r="155" spans="1:24" ht="15" x14ac:dyDescent="0.2">
      <c r="A155" s="121"/>
      <c r="B155" s="120"/>
      <c r="C155" s="120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33"/>
      <c r="T155" s="120"/>
      <c r="U155" s="121"/>
      <c r="V155" s="121"/>
      <c r="W155" s="1"/>
      <c r="X155" s="1"/>
    </row>
    <row r="156" spans="1:24" ht="15" x14ac:dyDescent="0.2">
      <c r="A156" s="159"/>
      <c r="B156" s="159"/>
      <c r="C156" s="159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122"/>
      <c r="S156" s="116"/>
      <c r="T156" s="160"/>
      <c r="U156" s="159"/>
      <c r="V156" s="159"/>
    </row>
    <row r="157" spans="1:24" ht="15" x14ac:dyDescent="0.2">
      <c r="A157" s="159"/>
      <c r="B157" s="159"/>
      <c r="C157" s="159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116"/>
      <c r="T157" s="160"/>
      <c r="U157" s="159"/>
      <c r="V157" s="159"/>
    </row>
    <row r="158" spans="1:24" ht="15" x14ac:dyDescent="0.2">
      <c r="A158" s="159"/>
      <c r="B158" s="159"/>
      <c r="C158" s="159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116"/>
      <c r="T158" s="160"/>
      <c r="U158" s="159"/>
      <c r="V158" s="159"/>
    </row>
    <row r="159" spans="1:24" ht="15" x14ac:dyDescent="0.2">
      <c r="A159" s="159"/>
      <c r="B159" s="159"/>
      <c r="C159" s="159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116"/>
      <c r="T159" s="160"/>
      <c r="U159" s="159"/>
      <c r="V159" s="159"/>
    </row>
    <row r="160" spans="1:24" ht="15" x14ac:dyDescent="0.2">
      <c r="A160" s="159"/>
      <c r="B160" s="159"/>
      <c r="C160" s="159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116"/>
      <c r="T160" s="160"/>
      <c r="U160" s="159"/>
      <c r="V160" s="159"/>
    </row>
    <row r="161" spans="1:22" ht="15" x14ac:dyDescent="0.2">
      <c r="A161" s="159"/>
      <c r="B161" s="159"/>
      <c r="C161" s="159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116"/>
      <c r="T161" s="160"/>
      <c r="U161" s="159"/>
      <c r="V161" s="159"/>
    </row>
    <row r="162" spans="1:22" ht="15" x14ac:dyDescent="0.2">
      <c r="A162" s="159"/>
      <c r="B162" s="159"/>
      <c r="C162" s="159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116"/>
      <c r="T162" s="160"/>
      <c r="U162" s="159"/>
      <c r="V162" s="159"/>
    </row>
    <row r="163" spans="1:22" ht="15" x14ac:dyDescent="0.2">
      <c r="A163" s="159"/>
      <c r="B163" s="159"/>
      <c r="C163" s="159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116"/>
      <c r="T163" s="160"/>
      <c r="U163" s="159"/>
      <c r="V163" s="159"/>
    </row>
    <row r="164" spans="1:22" ht="15" x14ac:dyDescent="0.2">
      <c r="A164" s="159"/>
      <c r="B164" s="159"/>
      <c r="C164" s="159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116"/>
      <c r="T164" s="160"/>
      <c r="U164" s="159"/>
      <c r="V164" s="159"/>
    </row>
    <row r="165" spans="1:22" ht="15" x14ac:dyDescent="0.2">
      <c r="A165" s="159"/>
      <c r="B165" s="159"/>
      <c r="C165" s="159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116"/>
      <c r="T165" s="160"/>
      <c r="U165" s="159"/>
      <c r="V165" s="159"/>
    </row>
    <row r="166" spans="1:22" ht="15" x14ac:dyDescent="0.2">
      <c r="A166" s="159"/>
      <c r="B166" s="159"/>
      <c r="C166" s="159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116"/>
      <c r="T166" s="160"/>
      <c r="U166" s="159"/>
      <c r="V166" s="159"/>
    </row>
    <row r="167" spans="1:22" ht="15" x14ac:dyDescent="0.2">
      <c r="A167" s="159"/>
      <c r="B167" s="159"/>
      <c r="C167" s="159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116"/>
      <c r="T167" s="160"/>
      <c r="U167" s="159"/>
      <c r="V167" s="159"/>
    </row>
    <row r="168" spans="1:22" ht="15" x14ac:dyDescent="0.2">
      <c r="A168" s="159"/>
      <c r="B168" s="159"/>
      <c r="C168" s="159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116"/>
      <c r="T168" s="160"/>
      <c r="U168" s="159"/>
      <c r="V168" s="159"/>
    </row>
    <row r="169" spans="1:22" ht="15" x14ac:dyDescent="0.2">
      <c r="A169" s="159"/>
      <c r="B169" s="159"/>
      <c r="C169" s="159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116"/>
      <c r="T169" s="160"/>
      <c r="U169" s="159"/>
      <c r="V169" s="159"/>
    </row>
    <row r="170" spans="1:22" ht="15" x14ac:dyDescent="0.2">
      <c r="A170" s="159"/>
      <c r="B170" s="159"/>
      <c r="C170" s="159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116"/>
      <c r="T170" s="160"/>
      <c r="U170" s="159"/>
      <c r="V170" s="159"/>
    </row>
    <row r="171" spans="1:22" ht="15" x14ac:dyDescent="0.2">
      <c r="A171" s="159"/>
      <c r="B171" s="159"/>
      <c r="C171" s="159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116"/>
      <c r="T171" s="160"/>
      <c r="U171" s="159"/>
      <c r="V171" s="159"/>
    </row>
    <row r="172" spans="1:22" ht="15" x14ac:dyDescent="0.2">
      <c r="A172" s="159"/>
      <c r="B172" s="159"/>
      <c r="C172" s="159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116"/>
      <c r="T172" s="160"/>
      <c r="U172" s="159"/>
      <c r="V172" s="159"/>
    </row>
    <row r="173" spans="1:22" ht="15" x14ac:dyDescent="0.2">
      <c r="A173" s="159"/>
      <c r="B173" s="159"/>
      <c r="C173" s="159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116"/>
      <c r="T173" s="160"/>
      <c r="U173" s="159"/>
      <c r="V173" s="159"/>
    </row>
    <row r="174" spans="1:22" ht="15" x14ac:dyDescent="0.2">
      <c r="A174" s="159"/>
      <c r="B174" s="159"/>
      <c r="C174" s="159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116"/>
      <c r="T174" s="160"/>
      <c r="U174" s="159"/>
      <c r="V174" s="159"/>
    </row>
    <row r="175" spans="1:22" ht="15" x14ac:dyDescent="0.2">
      <c r="A175" s="159"/>
      <c r="B175" s="159"/>
      <c r="C175" s="159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116"/>
      <c r="T175" s="160"/>
      <c r="U175" s="159"/>
      <c r="V175" s="159"/>
    </row>
    <row r="176" spans="1:22" x14ac:dyDescent="0.35">
      <c r="A176" s="159"/>
      <c r="B176" s="159"/>
      <c r="C176" s="159"/>
      <c r="D176" s="22"/>
      <c r="E176" s="23"/>
      <c r="F176" s="23"/>
      <c r="G176" s="23"/>
      <c r="H176" s="23"/>
      <c r="I176" s="23"/>
      <c r="J176" s="23"/>
      <c r="K176" s="24"/>
      <c r="L176" s="23"/>
      <c r="M176" s="23"/>
      <c r="N176" s="23"/>
      <c r="O176" s="23"/>
      <c r="P176" s="23"/>
      <c r="Q176" s="23"/>
      <c r="R176" s="23"/>
      <c r="S176" s="23"/>
      <c r="T176" s="25"/>
      <c r="U176" s="160"/>
      <c r="V176" s="159"/>
    </row>
    <row r="177" spans="1:22" x14ac:dyDescent="0.35">
      <c r="A177" s="159"/>
      <c r="B177" s="159"/>
      <c r="C177" s="159"/>
      <c r="D177" s="22"/>
      <c r="E177" s="23"/>
      <c r="F177" s="23"/>
      <c r="G177" s="23"/>
      <c r="H177" s="23"/>
      <c r="I177" s="23"/>
      <c r="J177" s="23"/>
      <c r="K177" s="24"/>
      <c r="L177" s="23"/>
      <c r="M177" s="23"/>
      <c r="N177" s="23"/>
      <c r="O177" s="23"/>
      <c r="P177" s="23"/>
      <c r="Q177" s="23"/>
      <c r="R177" s="23"/>
      <c r="S177" s="23"/>
      <c r="T177" s="25"/>
      <c r="U177" s="160"/>
      <c r="V177" s="159"/>
    </row>
    <row r="178" spans="1:22" x14ac:dyDescent="0.35">
      <c r="A178" s="159"/>
      <c r="B178" s="159"/>
      <c r="C178" s="159"/>
      <c r="D178" s="22"/>
      <c r="E178" s="23"/>
      <c r="F178" s="23"/>
      <c r="G178" s="23"/>
      <c r="H178" s="23"/>
      <c r="I178" s="23"/>
      <c r="J178" s="23"/>
      <c r="K178" s="24"/>
      <c r="L178" s="23"/>
      <c r="M178" s="23"/>
      <c r="N178" s="23"/>
      <c r="O178" s="23"/>
      <c r="P178" s="23"/>
      <c r="Q178" s="23"/>
      <c r="R178" s="23"/>
      <c r="S178" s="23"/>
      <c r="T178" s="25"/>
      <c r="U178" s="160"/>
      <c r="V178" s="159"/>
    </row>
    <row r="179" spans="1:22" x14ac:dyDescent="0.35">
      <c r="A179" s="159"/>
      <c r="B179" s="159"/>
      <c r="C179" s="159"/>
      <c r="D179" s="22"/>
      <c r="E179" s="23"/>
      <c r="F179" s="23"/>
      <c r="G179" s="23"/>
      <c r="H179" s="23"/>
      <c r="I179" s="23"/>
      <c r="J179" s="23"/>
      <c r="K179" s="24"/>
      <c r="L179" s="23"/>
      <c r="M179" s="23"/>
      <c r="N179" s="23"/>
      <c r="O179" s="23"/>
      <c r="P179" s="23"/>
      <c r="Q179" s="23"/>
      <c r="R179" s="23"/>
      <c r="S179" s="23"/>
      <c r="T179" s="25"/>
      <c r="U179" s="160"/>
      <c r="V179" s="159"/>
    </row>
    <row r="180" spans="1:22" x14ac:dyDescent="0.35">
      <c r="A180" s="159"/>
      <c r="B180" s="159"/>
      <c r="C180" s="159"/>
      <c r="D180" s="22"/>
      <c r="E180" s="23"/>
      <c r="F180" s="23"/>
      <c r="G180" s="23"/>
      <c r="H180" s="23"/>
      <c r="I180" s="23"/>
      <c r="J180" s="23"/>
      <c r="K180" s="24"/>
      <c r="L180" s="23"/>
      <c r="M180" s="23"/>
      <c r="N180" s="23"/>
      <c r="O180" s="23"/>
      <c r="P180" s="23"/>
      <c r="Q180" s="23"/>
      <c r="R180" s="23"/>
      <c r="S180" s="23"/>
      <c r="T180" s="25"/>
      <c r="U180" s="160"/>
      <c r="V180" s="159"/>
    </row>
    <row r="181" spans="1:22" x14ac:dyDescent="0.35">
      <c r="A181" s="159"/>
      <c r="B181" s="159"/>
      <c r="C181" s="159"/>
      <c r="D181" s="22"/>
      <c r="E181" s="23"/>
      <c r="F181" s="23"/>
      <c r="G181" s="23"/>
      <c r="H181" s="23"/>
      <c r="I181" s="23"/>
      <c r="J181" s="23"/>
      <c r="K181" s="24"/>
      <c r="L181" s="23"/>
      <c r="M181" s="23"/>
      <c r="N181" s="23"/>
      <c r="O181" s="23"/>
      <c r="P181" s="23"/>
      <c r="Q181" s="23"/>
      <c r="R181" s="23"/>
      <c r="S181" s="23"/>
      <c r="T181" s="25"/>
      <c r="U181" s="160"/>
      <c r="V181" s="159"/>
    </row>
    <row r="182" spans="1:22" x14ac:dyDescent="0.35">
      <c r="A182" s="159"/>
      <c r="B182" s="159"/>
      <c r="C182" s="159"/>
      <c r="D182" s="22"/>
      <c r="E182" s="23"/>
      <c r="F182" s="23"/>
      <c r="G182" s="23"/>
      <c r="H182" s="23"/>
      <c r="I182" s="23"/>
      <c r="J182" s="23"/>
      <c r="K182" s="24"/>
      <c r="L182" s="23"/>
      <c r="M182" s="23"/>
      <c r="N182" s="23"/>
      <c r="O182" s="23"/>
      <c r="P182" s="23"/>
      <c r="Q182" s="23"/>
      <c r="R182" s="23"/>
      <c r="S182" s="23"/>
      <c r="T182" s="25"/>
      <c r="U182" s="160"/>
      <c r="V182" s="159"/>
    </row>
    <row r="183" spans="1:22" x14ac:dyDescent="0.35">
      <c r="A183" s="159"/>
      <c r="B183" s="159"/>
      <c r="C183" s="159"/>
      <c r="D183" s="22"/>
      <c r="E183" s="23"/>
      <c r="F183" s="23"/>
      <c r="G183" s="23"/>
      <c r="H183" s="23"/>
      <c r="I183" s="23"/>
      <c r="J183" s="23"/>
      <c r="K183" s="24"/>
      <c r="L183" s="23"/>
      <c r="M183" s="23"/>
      <c r="N183" s="23"/>
      <c r="O183" s="23"/>
      <c r="P183" s="23"/>
      <c r="Q183" s="23"/>
      <c r="R183" s="23"/>
      <c r="S183" s="23"/>
      <c r="T183" s="25"/>
      <c r="U183" s="160"/>
      <c r="V183" s="159"/>
    </row>
    <row r="184" spans="1:22" x14ac:dyDescent="0.35">
      <c r="A184" s="159"/>
      <c r="B184" s="159"/>
      <c r="C184" s="159"/>
      <c r="D184" s="22"/>
      <c r="E184" s="23"/>
      <c r="F184" s="23"/>
      <c r="G184" s="23"/>
      <c r="H184" s="23"/>
      <c r="I184" s="23"/>
      <c r="J184" s="23"/>
      <c r="K184" s="24"/>
      <c r="L184" s="23"/>
      <c r="M184" s="23"/>
      <c r="N184" s="23"/>
      <c r="O184" s="23"/>
      <c r="P184" s="23"/>
      <c r="Q184" s="23"/>
      <c r="R184" s="23"/>
      <c r="S184" s="23"/>
      <c r="T184" s="25"/>
      <c r="U184" s="160"/>
      <c r="V184" s="159"/>
    </row>
    <row r="185" spans="1:22" x14ac:dyDescent="0.35">
      <c r="A185" s="159"/>
      <c r="B185" s="159"/>
      <c r="C185" s="159"/>
      <c r="D185" s="22"/>
      <c r="E185" s="23"/>
      <c r="F185" s="23"/>
      <c r="G185" s="23"/>
      <c r="H185" s="23"/>
      <c r="I185" s="23"/>
      <c r="J185" s="23"/>
      <c r="K185" s="24"/>
      <c r="L185" s="23"/>
      <c r="M185" s="23"/>
      <c r="N185" s="23"/>
      <c r="O185" s="23"/>
      <c r="P185" s="23"/>
      <c r="Q185" s="23"/>
      <c r="R185" s="23"/>
      <c r="S185" s="23"/>
      <c r="T185" s="25"/>
      <c r="U185" s="160"/>
      <c r="V185" s="159"/>
    </row>
    <row r="186" spans="1:22" x14ac:dyDescent="0.35">
      <c r="A186" s="159"/>
      <c r="B186" s="159"/>
      <c r="C186" s="159"/>
      <c r="D186" s="22"/>
      <c r="E186" s="23"/>
      <c r="F186" s="23"/>
      <c r="G186" s="23"/>
      <c r="H186" s="23"/>
      <c r="I186" s="23"/>
      <c r="J186" s="23"/>
      <c r="K186" s="24"/>
      <c r="L186" s="23"/>
      <c r="M186" s="23"/>
      <c r="N186" s="23"/>
      <c r="O186" s="23"/>
      <c r="P186" s="23"/>
      <c r="Q186" s="23"/>
      <c r="R186" s="23"/>
      <c r="S186" s="23"/>
      <c r="T186" s="25"/>
      <c r="U186" s="160"/>
      <c r="V186" s="159"/>
    </row>
    <row r="187" spans="1:22" x14ac:dyDescent="0.35">
      <c r="A187" s="159"/>
      <c r="B187" s="159"/>
      <c r="C187" s="159"/>
      <c r="D187" s="22"/>
      <c r="E187" s="23"/>
      <c r="F187" s="23"/>
      <c r="G187" s="23"/>
      <c r="H187" s="23"/>
      <c r="I187" s="23"/>
      <c r="J187" s="23"/>
      <c r="K187" s="24"/>
      <c r="L187" s="23"/>
      <c r="M187" s="23"/>
      <c r="N187" s="23"/>
      <c r="O187" s="23"/>
      <c r="P187" s="23"/>
      <c r="Q187" s="23"/>
      <c r="R187" s="23"/>
      <c r="S187" s="23"/>
      <c r="T187" s="25"/>
      <c r="U187" s="160"/>
      <c r="V187" s="159"/>
    </row>
    <row r="188" spans="1:22" x14ac:dyDescent="0.35">
      <c r="A188" s="159"/>
      <c r="B188" s="159"/>
      <c r="C188" s="159"/>
      <c r="D188" s="22"/>
      <c r="E188" s="23"/>
      <c r="F188" s="23"/>
      <c r="G188" s="23"/>
      <c r="H188" s="23"/>
      <c r="I188" s="23"/>
      <c r="J188" s="23"/>
      <c r="K188" s="24"/>
      <c r="L188" s="23"/>
      <c r="M188" s="23"/>
      <c r="N188" s="23"/>
      <c r="O188" s="23"/>
      <c r="P188" s="23"/>
      <c r="Q188" s="23"/>
      <c r="R188" s="23"/>
      <c r="S188" s="23"/>
      <c r="T188" s="25"/>
      <c r="U188" s="160"/>
      <c r="V188" s="159"/>
    </row>
    <row r="189" spans="1:22" x14ac:dyDescent="0.35">
      <c r="A189" s="159"/>
      <c r="B189" s="159"/>
      <c r="C189" s="159"/>
      <c r="D189" s="22"/>
      <c r="E189" s="23"/>
      <c r="F189" s="23"/>
      <c r="G189" s="23"/>
      <c r="H189" s="23"/>
      <c r="I189" s="23"/>
      <c r="J189" s="23"/>
      <c r="K189" s="24"/>
      <c r="L189" s="23"/>
      <c r="M189" s="23"/>
      <c r="N189" s="23"/>
      <c r="O189" s="23"/>
      <c r="P189" s="23"/>
      <c r="Q189" s="23"/>
      <c r="R189" s="23"/>
      <c r="S189" s="23"/>
      <c r="T189" s="25"/>
      <c r="U189" s="160"/>
      <c r="V189" s="159"/>
    </row>
    <row r="190" spans="1:22" x14ac:dyDescent="0.35">
      <c r="A190" s="159"/>
      <c r="B190" s="159"/>
      <c r="C190" s="159"/>
      <c r="D190" s="22"/>
      <c r="E190" s="23"/>
      <c r="F190" s="23"/>
      <c r="G190" s="23"/>
      <c r="H190" s="23"/>
      <c r="I190" s="23"/>
      <c r="J190" s="23"/>
      <c r="K190" s="24"/>
      <c r="L190" s="23"/>
      <c r="M190" s="23"/>
      <c r="N190" s="23"/>
      <c r="O190" s="23"/>
      <c r="P190" s="23"/>
      <c r="Q190" s="23"/>
      <c r="R190" s="23"/>
      <c r="S190" s="23"/>
      <c r="T190" s="25"/>
      <c r="U190" s="160"/>
      <c r="V190" s="159"/>
    </row>
    <row r="191" spans="1:22" x14ac:dyDescent="0.35">
      <c r="A191" s="159"/>
      <c r="B191" s="159"/>
      <c r="C191" s="159"/>
      <c r="D191" s="22"/>
      <c r="E191" s="23"/>
      <c r="F191" s="23"/>
      <c r="G191" s="23"/>
      <c r="H191" s="23"/>
      <c r="I191" s="23"/>
      <c r="J191" s="23"/>
      <c r="K191" s="24"/>
      <c r="L191" s="23"/>
      <c r="M191" s="23"/>
      <c r="N191" s="23"/>
      <c r="O191" s="23"/>
      <c r="P191" s="23"/>
      <c r="Q191" s="23"/>
      <c r="R191" s="23"/>
      <c r="S191" s="23"/>
      <c r="T191" s="25"/>
      <c r="U191" s="160"/>
      <c r="V191" s="159"/>
    </row>
    <row r="192" spans="1:22" x14ac:dyDescent="0.35">
      <c r="A192" s="159"/>
      <c r="B192" s="159"/>
      <c r="C192" s="159"/>
      <c r="D192" s="22"/>
      <c r="E192" s="23"/>
      <c r="F192" s="23"/>
      <c r="G192" s="23"/>
      <c r="H192" s="23"/>
      <c r="I192" s="23"/>
      <c r="J192" s="23"/>
      <c r="K192" s="24"/>
      <c r="L192" s="23"/>
      <c r="M192" s="23"/>
      <c r="N192" s="23"/>
      <c r="O192" s="23"/>
      <c r="P192" s="23"/>
      <c r="Q192" s="23"/>
      <c r="R192" s="23"/>
      <c r="S192" s="23"/>
      <c r="T192" s="25"/>
      <c r="U192" s="160"/>
      <c r="V192" s="159"/>
    </row>
    <row r="193" spans="1:22" x14ac:dyDescent="0.35">
      <c r="A193" s="159"/>
      <c r="B193" s="159"/>
      <c r="C193" s="159"/>
      <c r="D193" s="22"/>
      <c r="E193" s="23"/>
      <c r="F193" s="23"/>
      <c r="G193" s="23"/>
      <c r="H193" s="23"/>
      <c r="I193" s="23"/>
      <c r="J193" s="23"/>
      <c r="K193" s="24"/>
      <c r="L193" s="23"/>
      <c r="M193" s="23"/>
      <c r="N193" s="23"/>
      <c r="O193" s="23"/>
      <c r="P193" s="23"/>
      <c r="Q193" s="23"/>
      <c r="R193" s="23"/>
      <c r="S193" s="23"/>
      <c r="T193" s="25"/>
      <c r="U193" s="160"/>
      <c r="V193" s="159"/>
    </row>
    <row r="194" spans="1:22" x14ac:dyDescent="0.35">
      <c r="A194" s="159"/>
      <c r="B194" s="159"/>
      <c r="C194" s="159"/>
      <c r="D194" s="22"/>
      <c r="E194" s="23"/>
      <c r="F194" s="23"/>
      <c r="G194" s="23"/>
      <c r="H194" s="23"/>
      <c r="I194" s="23"/>
      <c r="J194" s="23"/>
      <c r="K194" s="24"/>
      <c r="L194" s="23"/>
      <c r="M194" s="23"/>
      <c r="N194" s="23"/>
      <c r="O194" s="23"/>
      <c r="P194" s="23"/>
      <c r="Q194" s="23"/>
      <c r="R194" s="23"/>
      <c r="S194" s="23"/>
      <c r="T194" s="25"/>
      <c r="U194" s="160"/>
      <c r="V194" s="159"/>
    </row>
    <row r="195" spans="1:22" x14ac:dyDescent="0.35">
      <c r="A195" s="159"/>
      <c r="B195" s="159"/>
      <c r="C195" s="159"/>
      <c r="D195" s="22"/>
      <c r="E195" s="23"/>
      <c r="F195" s="23"/>
      <c r="G195" s="23"/>
      <c r="H195" s="23"/>
      <c r="I195" s="23"/>
      <c r="J195" s="23"/>
      <c r="K195" s="24"/>
      <c r="L195" s="23"/>
      <c r="M195" s="23"/>
      <c r="N195" s="23"/>
      <c r="O195" s="23"/>
      <c r="P195" s="23"/>
      <c r="Q195" s="23"/>
      <c r="R195" s="23"/>
      <c r="S195" s="23"/>
      <c r="T195" s="25"/>
      <c r="U195" s="160"/>
      <c r="V195" s="159"/>
    </row>
    <row r="196" spans="1:22" x14ac:dyDescent="0.35">
      <c r="A196" s="159"/>
      <c r="B196" s="159"/>
      <c r="C196" s="159"/>
      <c r="D196" s="22"/>
      <c r="E196" s="23"/>
      <c r="F196" s="23"/>
      <c r="G196" s="23"/>
      <c r="H196" s="23"/>
      <c r="I196" s="23"/>
      <c r="J196" s="23"/>
      <c r="K196" s="24"/>
      <c r="L196" s="23"/>
      <c r="M196" s="23"/>
      <c r="N196" s="23"/>
      <c r="O196" s="23"/>
      <c r="P196" s="23"/>
      <c r="Q196" s="23"/>
      <c r="R196" s="23"/>
      <c r="S196" s="23"/>
      <c r="T196" s="25"/>
      <c r="U196" s="160"/>
      <c r="V196" s="159"/>
    </row>
    <row r="197" spans="1:22" x14ac:dyDescent="0.35">
      <c r="A197" s="159"/>
      <c r="B197" s="159"/>
      <c r="C197" s="159"/>
      <c r="D197" s="22"/>
      <c r="E197" s="23"/>
      <c r="F197" s="23"/>
      <c r="G197" s="23"/>
      <c r="H197" s="23"/>
      <c r="I197" s="23"/>
      <c r="J197" s="23"/>
      <c r="K197" s="24"/>
      <c r="L197" s="23"/>
      <c r="M197" s="23"/>
      <c r="N197" s="23"/>
      <c r="O197" s="23"/>
      <c r="P197" s="23"/>
      <c r="Q197" s="23"/>
      <c r="R197" s="23"/>
      <c r="S197" s="23"/>
      <c r="T197" s="25"/>
      <c r="U197" s="160"/>
      <c r="V197" s="159"/>
    </row>
    <row r="198" spans="1:22" x14ac:dyDescent="0.35">
      <c r="A198" s="159"/>
      <c r="B198" s="159"/>
      <c r="C198" s="159"/>
      <c r="D198" s="22"/>
      <c r="E198" s="23"/>
      <c r="F198" s="23"/>
      <c r="G198" s="23"/>
      <c r="H198" s="23"/>
      <c r="I198" s="23"/>
      <c r="J198" s="23"/>
      <c r="K198" s="24"/>
      <c r="L198" s="23"/>
      <c r="M198" s="23"/>
      <c r="N198" s="23"/>
      <c r="O198" s="23"/>
      <c r="P198" s="23"/>
      <c r="Q198" s="23"/>
      <c r="R198" s="23"/>
      <c r="S198" s="23"/>
      <c r="T198" s="25"/>
      <c r="U198" s="160"/>
      <c r="V198" s="159"/>
    </row>
    <row r="199" spans="1:22" x14ac:dyDescent="0.35">
      <c r="A199" s="159"/>
      <c r="B199" s="159"/>
      <c r="C199" s="159"/>
      <c r="D199" s="22"/>
      <c r="E199" s="23"/>
      <c r="F199" s="23"/>
      <c r="G199" s="23"/>
      <c r="H199" s="23"/>
      <c r="I199" s="23"/>
      <c r="J199" s="23"/>
      <c r="K199" s="24"/>
      <c r="L199" s="23"/>
      <c r="M199" s="23"/>
      <c r="N199" s="23"/>
      <c r="O199" s="23"/>
      <c r="P199" s="23"/>
      <c r="Q199" s="23"/>
      <c r="R199" s="23"/>
      <c r="S199" s="23"/>
      <c r="T199" s="25"/>
      <c r="U199" s="160"/>
      <c r="V199" s="159"/>
    </row>
    <row r="200" spans="1:22" x14ac:dyDescent="0.35">
      <c r="A200" s="159"/>
      <c r="B200" s="159"/>
      <c r="C200" s="159"/>
      <c r="D200" s="22"/>
      <c r="E200" s="23"/>
      <c r="F200" s="23"/>
      <c r="G200" s="23"/>
      <c r="H200" s="23"/>
      <c r="I200" s="23"/>
      <c r="J200" s="23"/>
      <c r="K200" s="24"/>
      <c r="L200" s="23"/>
      <c r="M200" s="23"/>
      <c r="N200" s="23"/>
      <c r="O200" s="23"/>
      <c r="P200" s="23"/>
      <c r="Q200" s="23"/>
      <c r="R200" s="23"/>
      <c r="S200" s="23"/>
      <c r="T200" s="25"/>
      <c r="U200" s="160"/>
      <c r="V200" s="159"/>
    </row>
    <row r="201" spans="1:22" x14ac:dyDescent="0.35">
      <c r="A201" s="159"/>
      <c r="B201" s="159"/>
      <c r="C201" s="159"/>
      <c r="D201" s="22"/>
      <c r="E201" s="23"/>
      <c r="F201" s="23"/>
      <c r="G201" s="23"/>
      <c r="H201" s="23"/>
      <c r="I201" s="23"/>
      <c r="J201" s="23"/>
      <c r="K201" s="24"/>
      <c r="L201" s="23"/>
      <c r="M201" s="23"/>
      <c r="N201" s="23"/>
      <c r="O201" s="23"/>
      <c r="P201" s="23"/>
      <c r="Q201" s="23"/>
      <c r="R201" s="23"/>
      <c r="S201" s="23"/>
      <c r="T201" s="25"/>
      <c r="U201" s="160"/>
      <c r="V201" s="159"/>
    </row>
    <row r="202" spans="1:22" x14ac:dyDescent="0.35">
      <c r="A202" s="159"/>
      <c r="B202" s="159"/>
      <c r="C202" s="159"/>
      <c r="D202" s="22"/>
      <c r="E202" s="23"/>
      <c r="F202" s="23"/>
      <c r="G202" s="23"/>
      <c r="H202" s="23"/>
      <c r="I202" s="23"/>
      <c r="J202" s="23"/>
      <c r="K202" s="24"/>
      <c r="L202" s="23"/>
      <c r="M202" s="23"/>
      <c r="N202" s="23"/>
      <c r="O202" s="23"/>
      <c r="P202" s="23"/>
      <c r="Q202" s="23"/>
      <c r="R202" s="23"/>
      <c r="S202" s="23"/>
      <c r="T202" s="25"/>
      <c r="U202" s="160"/>
      <c r="V202" s="159"/>
    </row>
    <row r="203" spans="1:22" x14ac:dyDescent="0.35">
      <c r="A203" s="159"/>
      <c r="B203" s="159"/>
      <c r="C203" s="159"/>
      <c r="D203" s="22"/>
      <c r="E203" s="23"/>
      <c r="F203" s="23"/>
      <c r="G203" s="23"/>
      <c r="H203" s="23"/>
      <c r="I203" s="23"/>
      <c r="J203" s="23"/>
      <c r="K203" s="24"/>
      <c r="L203" s="23"/>
      <c r="M203" s="23"/>
      <c r="N203" s="23"/>
      <c r="O203" s="23"/>
      <c r="P203" s="23"/>
      <c r="Q203" s="23"/>
      <c r="R203" s="23"/>
      <c r="S203" s="23"/>
      <c r="T203" s="25"/>
      <c r="U203" s="160"/>
      <c r="V203" s="159"/>
    </row>
    <row r="204" spans="1:22" x14ac:dyDescent="0.35">
      <c r="A204" s="159"/>
      <c r="B204" s="159"/>
      <c r="C204" s="159"/>
      <c r="D204" s="22"/>
      <c r="E204" s="23"/>
      <c r="F204" s="23"/>
      <c r="G204" s="23"/>
      <c r="H204" s="23"/>
      <c r="I204" s="23"/>
      <c r="J204" s="23"/>
      <c r="K204" s="24"/>
      <c r="L204" s="23"/>
      <c r="M204" s="23"/>
      <c r="N204" s="23"/>
      <c r="O204" s="23"/>
      <c r="P204" s="23"/>
      <c r="Q204" s="23"/>
      <c r="R204" s="23"/>
      <c r="S204" s="23"/>
      <c r="T204" s="25"/>
      <c r="U204" s="160"/>
      <c r="V204" s="159"/>
    </row>
    <row r="205" spans="1:22" x14ac:dyDescent="0.35">
      <c r="A205" s="159"/>
      <c r="B205" s="159"/>
      <c r="C205" s="159"/>
      <c r="D205" s="22"/>
      <c r="E205" s="23"/>
      <c r="F205" s="23"/>
      <c r="G205" s="23"/>
      <c r="H205" s="23"/>
      <c r="I205" s="23"/>
      <c r="J205" s="23"/>
      <c r="K205" s="24"/>
      <c r="L205" s="23"/>
      <c r="M205" s="23"/>
      <c r="N205" s="23"/>
      <c r="O205" s="23"/>
      <c r="P205" s="23"/>
      <c r="Q205" s="23"/>
      <c r="R205" s="23"/>
      <c r="S205" s="23"/>
      <c r="T205" s="25"/>
      <c r="U205" s="160"/>
      <c r="V205" s="159"/>
    </row>
    <row r="206" spans="1:22" x14ac:dyDescent="0.35">
      <c r="A206" s="159"/>
      <c r="B206" s="159"/>
      <c r="C206" s="159"/>
      <c r="D206" s="22"/>
      <c r="E206" s="23"/>
      <c r="F206" s="23"/>
      <c r="G206" s="23"/>
      <c r="H206" s="23"/>
      <c r="I206" s="23"/>
      <c r="J206" s="23"/>
      <c r="K206" s="24"/>
      <c r="L206" s="23"/>
      <c r="M206" s="23"/>
      <c r="N206" s="23"/>
      <c r="O206" s="23"/>
      <c r="P206" s="23"/>
      <c r="Q206" s="23"/>
      <c r="R206" s="23"/>
      <c r="S206" s="23"/>
      <c r="T206" s="25"/>
      <c r="U206" s="160"/>
      <c r="V206" s="159"/>
    </row>
    <row r="207" spans="1:22" x14ac:dyDescent="0.35">
      <c r="A207" s="159"/>
      <c r="B207" s="159"/>
      <c r="C207" s="159"/>
      <c r="D207" s="22"/>
      <c r="E207" s="23"/>
      <c r="F207" s="23"/>
      <c r="G207" s="23"/>
      <c r="H207" s="23"/>
      <c r="I207" s="23"/>
      <c r="J207" s="23"/>
      <c r="K207" s="24"/>
      <c r="L207" s="23"/>
      <c r="M207" s="23"/>
      <c r="N207" s="23"/>
      <c r="O207" s="23"/>
      <c r="P207" s="23"/>
      <c r="Q207" s="23"/>
      <c r="R207" s="23"/>
      <c r="S207" s="23"/>
      <c r="T207" s="25"/>
      <c r="U207" s="160"/>
      <c r="V207" s="159"/>
    </row>
    <row r="208" spans="1:22" x14ac:dyDescent="0.35">
      <c r="A208" s="159"/>
      <c r="B208" s="159"/>
      <c r="C208" s="159"/>
      <c r="D208" s="22"/>
      <c r="E208" s="23"/>
      <c r="F208" s="23"/>
      <c r="G208" s="23"/>
      <c r="H208" s="23"/>
      <c r="I208" s="23"/>
      <c r="J208" s="23"/>
      <c r="K208" s="24"/>
      <c r="L208" s="23"/>
      <c r="M208" s="23"/>
      <c r="N208" s="23"/>
      <c r="O208" s="23"/>
      <c r="P208" s="23"/>
      <c r="Q208" s="23"/>
      <c r="R208" s="23"/>
      <c r="S208" s="23"/>
      <c r="T208" s="25"/>
      <c r="U208" s="160"/>
      <c r="V208" s="159"/>
    </row>
    <row r="209" spans="1:22" x14ac:dyDescent="0.35">
      <c r="A209" s="159"/>
      <c r="B209" s="159"/>
      <c r="C209" s="159"/>
      <c r="D209" s="22"/>
      <c r="E209" s="23"/>
      <c r="F209" s="23"/>
      <c r="G209" s="23"/>
      <c r="H209" s="23"/>
      <c r="I209" s="23"/>
      <c r="J209" s="23"/>
      <c r="K209" s="24"/>
      <c r="L209" s="23"/>
      <c r="M209" s="23"/>
      <c r="N209" s="23"/>
      <c r="O209" s="23"/>
      <c r="P209" s="23"/>
      <c r="Q209" s="23"/>
      <c r="R209" s="23"/>
      <c r="S209" s="23"/>
      <c r="T209" s="25"/>
      <c r="U209" s="160"/>
      <c r="V209" s="159"/>
    </row>
  </sheetData>
  <mergeCells count="588">
    <mergeCell ref="Z18:AL18"/>
    <mergeCell ref="AB76:AL76"/>
    <mergeCell ref="A60:A61"/>
    <mergeCell ref="B60:B61"/>
    <mergeCell ref="C60:C61"/>
    <mergeCell ref="U60:U61"/>
    <mergeCell ref="V60:V61"/>
    <mergeCell ref="W60:W61"/>
    <mergeCell ref="A56:A57"/>
    <mergeCell ref="B56:B57"/>
    <mergeCell ref="C56:C57"/>
    <mergeCell ref="U56:U57"/>
    <mergeCell ref="V56:V57"/>
    <mergeCell ref="W56:W57"/>
    <mergeCell ref="A58:A59"/>
    <mergeCell ref="B58:B59"/>
    <mergeCell ref="C58:C59"/>
    <mergeCell ref="U58:U59"/>
    <mergeCell ref="V58:V59"/>
    <mergeCell ref="W58:W59"/>
    <mergeCell ref="A52:A53"/>
    <mergeCell ref="B52:B53"/>
    <mergeCell ref="C52:C53"/>
    <mergeCell ref="U52:U53"/>
    <mergeCell ref="V52:V53"/>
    <mergeCell ref="W52:W53"/>
    <mergeCell ref="A54:A55"/>
    <mergeCell ref="B54:B55"/>
    <mergeCell ref="C54:C55"/>
    <mergeCell ref="U54:U55"/>
    <mergeCell ref="V54:V55"/>
    <mergeCell ref="W54:W55"/>
    <mergeCell ref="A48:A49"/>
    <mergeCell ref="B48:B49"/>
    <mergeCell ref="C48:C49"/>
    <mergeCell ref="U48:U49"/>
    <mergeCell ref="V48:V49"/>
    <mergeCell ref="W48:W49"/>
    <mergeCell ref="A50:A51"/>
    <mergeCell ref="B50:B51"/>
    <mergeCell ref="C50:C51"/>
    <mergeCell ref="U50:U51"/>
    <mergeCell ref="V50:V51"/>
    <mergeCell ref="W50:W51"/>
    <mergeCell ref="A145:A146"/>
    <mergeCell ref="B145:B146"/>
    <mergeCell ref="U145:U146"/>
    <mergeCell ref="V145:V146"/>
    <mergeCell ref="C145:C146"/>
    <mergeCell ref="W145:W146"/>
    <mergeCell ref="A143:A144"/>
    <mergeCell ref="B143:B144"/>
    <mergeCell ref="C143:C144"/>
    <mergeCell ref="U143:U144"/>
    <mergeCell ref="V143:V144"/>
    <mergeCell ref="W143:W144"/>
    <mergeCell ref="A139:A140"/>
    <mergeCell ref="B139:B140"/>
    <mergeCell ref="C139:C140"/>
    <mergeCell ref="U139:U140"/>
    <mergeCell ref="V139:V140"/>
    <mergeCell ref="W139:W140"/>
    <mergeCell ref="A141:A142"/>
    <mergeCell ref="B141:B142"/>
    <mergeCell ref="C141:C142"/>
    <mergeCell ref="U141:U142"/>
    <mergeCell ref="V141:V142"/>
    <mergeCell ref="W141:W142"/>
    <mergeCell ref="V46:V47"/>
    <mergeCell ref="W46:W47"/>
    <mergeCell ref="A135:A136"/>
    <mergeCell ref="B135:B136"/>
    <mergeCell ref="C135:C136"/>
    <mergeCell ref="U135:U136"/>
    <mergeCell ref="V135:V136"/>
    <mergeCell ref="W135:W136"/>
    <mergeCell ref="A137:A138"/>
    <mergeCell ref="B137:B138"/>
    <mergeCell ref="C137:C138"/>
    <mergeCell ref="U137:U138"/>
    <mergeCell ref="V137:V138"/>
    <mergeCell ref="W137:W138"/>
    <mergeCell ref="A67:A68"/>
    <mergeCell ref="B67:B68"/>
    <mergeCell ref="C67:C68"/>
    <mergeCell ref="U67:U68"/>
    <mergeCell ref="A69:A70"/>
    <mergeCell ref="B69:B70"/>
    <mergeCell ref="C69:C70"/>
    <mergeCell ref="U69:U70"/>
    <mergeCell ref="A75:A76"/>
    <mergeCell ref="B75:B76"/>
    <mergeCell ref="A42:A43"/>
    <mergeCell ref="B42:B43"/>
    <mergeCell ref="C42:C43"/>
    <mergeCell ref="U42:U43"/>
    <mergeCell ref="V42:V43"/>
    <mergeCell ref="W42:W43"/>
    <mergeCell ref="A44:A45"/>
    <mergeCell ref="B44:B45"/>
    <mergeCell ref="C44:C45"/>
    <mergeCell ref="U44:U45"/>
    <mergeCell ref="V44:V45"/>
    <mergeCell ref="W44:W45"/>
    <mergeCell ref="G3:N3"/>
    <mergeCell ref="A14:A15"/>
    <mergeCell ref="B14:B15"/>
    <mergeCell ref="C14:C15"/>
    <mergeCell ref="U14:U15"/>
    <mergeCell ref="A16:A17"/>
    <mergeCell ref="B16:B17"/>
    <mergeCell ref="C16:C17"/>
    <mergeCell ref="U16:U17"/>
    <mergeCell ref="U8:U9"/>
    <mergeCell ref="B10:B11"/>
    <mergeCell ref="C10:C11"/>
    <mergeCell ref="A8:A9"/>
    <mergeCell ref="A10:A11"/>
    <mergeCell ref="U10:U11"/>
    <mergeCell ref="A12:A13"/>
    <mergeCell ref="B12:B13"/>
    <mergeCell ref="C12:C13"/>
    <mergeCell ref="U12:U13"/>
    <mergeCell ref="B8:B9"/>
    <mergeCell ref="C8:C9"/>
    <mergeCell ref="A36:A37"/>
    <mergeCell ref="B36:B37"/>
    <mergeCell ref="C36:C37"/>
    <mergeCell ref="U36:U37"/>
    <mergeCell ref="V36:V37"/>
    <mergeCell ref="W36:W37"/>
    <mergeCell ref="P3:R3"/>
    <mergeCell ref="A22:A23"/>
    <mergeCell ref="B22:B23"/>
    <mergeCell ref="C22:C23"/>
    <mergeCell ref="U22:U23"/>
    <mergeCell ref="A24:A25"/>
    <mergeCell ref="B24:B25"/>
    <mergeCell ref="C24:C25"/>
    <mergeCell ref="U24:U25"/>
    <mergeCell ref="A18:A19"/>
    <mergeCell ref="B18:B19"/>
    <mergeCell ref="C18:C19"/>
    <mergeCell ref="U18:U19"/>
    <mergeCell ref="A20:A21"/>
    <mergeCell ref="B20:B21"/>
    <mergeCell ref="C20:C21"/>
    <mergeCell ref="U20:U21"/>
    <mergeCell ref="B3:C3"/>
    <mergeCell ref="A30:A31"/>
    <mergeCell ref="B30:B31"/>
    <mergeCell ref="C30:C31"/>
    <mergeCell ref="U30:U31"/>
    <mergeCell ref="A32:A33"/>
    <mergeCell ref="B32:B33"/>
    <mergeCell ref="C32:C33"/>
    <mergeCell ref="U32:U33"/>
    <mergeCell ref="A26:A27"/>
    <mergeCell ref="B26:B27"/>
    <mergeCell ref="C26:C27"/>
    <mergeCell ref="U26:U27"/>
    <mergeCell ref="A28:A29"/>
    <mergeCell ref="B28:B29"/>
    <mergeCell ref="C28:C29"/>
    <mergeCell ref="U28:U29"/>
    <mergeCell ref="A71:A72"/>
    <mergeCell ref="B71:B72"/>
    <mergeCell ref="C71:C72"/>
    <mergeCell ref="U71:U72"/>
    <mergeCell ref="A73:A74"/>
    <mergeCell ref="B73:B74"/>
    <mergeCell ref="C73:C74"/>
    <mergeCell ref="U73:U74"/>
    <mergeCell ref="A34:A35"/>
    <mergeCell ref="C34:C35"/>
    <mergeCell ref="U34:U35"/>
    <mergeCell ref="A65:A66"/>
    <mergeCell ref="B65:B66"/>
    <mergeCell ref="C65:C66"/>
    <mergeCell ref="U65:U66"/>
    <mergeCell ref="A40:A41"/>
    <mergeCell ref="B40:B41"/>
    <mergeCell ref="C40:C41"/>
    <mergeCell ref="U40:U41"/>
    <mergeCell ref="A46:A47"/>
    <mergeCell ref="B46:B47"/>
    <mergeCell ref="C46:C47"/>
    <mergeCell ref="U46:U47"/>
    <mergeCell ref="A38:A39"/>
    <mergeCell ref="A79:A80"/>
    <mergeCell ref="B79:B80"/>
    <mergeCell ref="C79:C80"/>
    <mergeCell ref="U79:U80"/>
    <mergeCell ref="A81:A82"/>
    <mergeCell ref="B81:B82"/>
    <mergeCell ref="C81:C82"/>
    <mergeCell ref="U81:U82"/>
    <mergeCell ref="C75:C76"/>
    <mergeCell ref="U75:U76"/>
    <mergeCell ref="A77:A78"/>
    <mergeCell ref="B77:B78"/>
    <mergeCell ref="C77:C78"/>
    <mergeCell ref="U77:U78"/>
    <mergeCell ref="A1:D1"/>
    <mergeCell ref="V8:V9"/>
    <mergeCell ref="D2:R2"/>
    <mergeCell ref="B5:B6"/>
    <mergeCell ref="C5:C6"/>
    <mergeCell ref="A95:A96"/>
    <mergeCell ref="B95:B96"/>
    <mergeCell ref="C95:C96"/>
    <mergeCell ref="U95:U96"/>
    <mergeCell ref="A91:A92"/>
    <mergeCell ref="B91:B92"/>
    <mergeCell ref="C91:C92"/>
    <mergeCell ref="U91:U92"/>
    <mergeCell ref="A93:A94"/>
    <mergeCell ref="B93:B94"/>
    <mergeCell ref="V16:V17"/>
    <mergeCell ref="C93:C94"/>
    <mergeCell ref="U93:U94"/>
    <mergeCell ref="A87:A88"/>
    <mergeCell ref="B87:B88"/>
    <mergeCell ref="C87:C88"/>
    <mergeCell ref="U87:U88"/>
    <mergeCell ref="A89:A90"/>
    <mergeCell ref="B89:B90"/>
    <mergeCell ref="V26:V27"/>
    <mergeCell ref="D5:D6"/>
    <mergeCell ref="U5:U6"/>
    <mergeCell ref="V5:V6"/>
    <mergeCell ref="V10:V11"/>
    <mergeCell ref="V12:V13"/>
    <mergeCell ref="V14:V15"/>
    <mergeCell ref="A99:A100"/>
    <mergeCell ref="B99:B100"/>
    <mergeCell ref="C99:C100"/>
    <mergeCell ref="U99:U100"/>
    <mergeCell ref="A97:A98"/>
    <mergeCell ref="B97:B98"/>
    <mergeCell ref="C97:C98"/>
    <mergeCell ref="U97:U98"/>
    <mergeCell ref="C89:C90"/>
    <mergeCell ref="U89:U90"/>
    <mergeCell ref="A83:A84"/>
    <mergeCell ref="B83:B84"/>
    <mergeCell ref="C83:C84"/>
    <mergeCell ref="U83:U84"/>
    <mergeCell ref="A85:A86"/>
    <mergeCell ref="B85:B86"/>
    <mergeCell ref="C85:C86"/>
    <mergeCell ref="B2:C2"/>
    <mergeCell ref="T1:V3"/>
    <mergeCell ref="V81:V82"/>
    <mergeCell ref="V83:V84"/>
    <mergeCell ref="V85:V86"/>
    <mergeCell ref="V87:V88"/>
    <mergeCell ref="V89:V90"/>
    <mergeCell ref="V91:V92"/>
    <mergeCell ref="V69:V70"/>
    <mergeCell ref="V71:V72"/>
    <mergeCell ref="V73:V74"/>
    <mergeCell ref="V75:V76"/>
    <mergeCell ref="V77:V78"/>
    <mergeCell ref="V79:V80"/>
    <mergeCell ref="V28:V29"/>
    <mergeCell ref="V30:V31"/>
    <mergeCell ref="V32:V33"/>
    <mergeCell ref="V34:V35"/>
    <mergeCell ref="V65:V66"/>
    <mergeCell ref="V67:V68"/>
    <mergeCell ref="V18:V19"/>
    <mergeCell ref="V20:V21"/>
    <mergeCell ref="V22:V23"/>
    <mergeCell ref="V24:V25"/>
    <mergeCell ref="A105:A106"/>
    <mergeCell ref="B105:B106"/>
    <mergeCell ref="C105:C106"/>
    <mergeCell ref="U105:U106"/>
    <mergeCell ref="A101:A102"/>
    <mergeCell ref="B101:B102"/>
    <mergeCell ref="C101:C102"/>
    <mergeCell ref="U101:U102"/>
    <mergeCell ref="V101:V102"/>
    <mergeCell ref="A103:A104"/>
    <mergeCell ref="B103:B104"/>
    <mergeCell ref="C103:C104"/>
    <mergeCell ref="U103:U104"/>
    <mergeCell ref="V103:V104"/>
    <mergeCell ref="A109:A110"/>
    <mergeCell ref="B109:B110"/>
    <mergeCell ref="C109:C110"/>
    <mergeCell ref="U109:U110"/>
    <mergeCell ref="V109:V110"/>
    <mergeCell ref="A107:A108"/>
    <mergeCell ref="B107:B108"/>
    <mergeCell ref="C107:C108"/>
    <mergeCell ref="U107:U108"/>
    <mergeCell ref="V107:V108"/>
    <mergeCell ref="A111:A112"/>
    <mergeCell ref="B111:B112"/>
    <mergeCell ref="C111:C112"/>
    <mergeCell ref="U111:U112"/>
    <mergeCell ref="V111:V112"/>
    <mergeCell ref="A113:A114"/>
    <mergeCell ref="B113:B114"/>
    <mergeCell ref="C113:C114"/>
    <mergeCell ref="U113:U114"/>
    <mergeCell ref="V113:V114"/>
    <mergeCell ref="A115:A116"/>
    <mergeCell ref="B115:B116"/>
    <mergeCell ref="C115:C116"/>
    <mergeCell ref="U115:U116"/>
    <mergeCell ref="V115:V116"/>
    <mergeCell ref="A117:A118"/>
    <mergeCell ref="B117:B118"/>
    <mergeCell ref="C117:C118"/>
    <mergeCell ref="U117:U118"/>
    <mergeCell ref="V117:V118"/>
    <mergeCell ref="A119:A120"/>
    <mergeCell ref="B119:B120"/>
    <mergeCell ref="C119:C120"/>
    <mergeCell ref="U119:U120"/>
    <mergeCell ref="V119:V120"/>
    <mergeCell ref="A121:A122"/>
    <mergeCell ref="B121:B122"/>
    <mergeCell ref="C121:C122"/>
    <mergeCell ref="U121:U122"/>
    <mergeCell ref="V121:V122"/>
    <mergeCell ref="A123:A124"/>
    <mergeCell ref="B123:B124"/>
    <mergeCell ref="C123:C124"/>
    <mergeCell ref="U123:U124"/>
    <mergeCell ref="V123:V124"/>
    <mergeCell ref="A125:A126"/>
    <mergeCell ref="B125:B126"/>
    <mergeCell ref="C125:C126"/>
    <mergeCell ref="U125:U126"/>
    <mergeCell ref="V125:V126"/>
    <mergeCell ref="A127:A128"/>
    <mergeCell ref="B127:B128"/>
    <mergeCell ref="C127:C128"/>
    <mergeCell ref="U127:U128"/>
    <mergeCell ref="V127:V128"/>
    <mergeCell ref="A129:A130"/>
    <mergeCell ref="B129:B130"/>
    <mergeCell ref="C129:C130"/>
    <mergeCell ref="U129:U130"/>
    <mergeCell ref="V129:V130"/>
    <mergeCell ref="A131:A132"/>
    <mergeCell ref="B131:B132"/>
    <mergeCell ref="C131:C132"/>
    <mergeCell ref="U131:U132"/>
    <mergeCell ref="V131:V132"/>
    <mergeCell ref="A133:A134"/>
    <mergeCell ref="B133:B134"/>
    <mergeCell ref="C133:C134"/>
    <mergeCell ref="U133:U134"/>
    <mergeCell ref="V133:V134"/>
    <mergeCell ref="B156:B157"/>
    <mergeCell ref="C156:C157"/>
    <mergeCell ref="T156:T157"/>
    <mergeCell ref="U156:U157"/>
    <mergeCell ref="A158:A159"/>
    <mergeCell ref="B158:B159"/>
    <mergeCell ref="C158:C159"/>
    <mergeCell ref="T158:T159"/>
    <mergeCell ref="A147:A148"/>
    <mergeCell ref="B147:B148"/>
    <mergeCell ref="C147:C148"/>
    <mergeCell ref="T147:T148"/>
    <mergeCell ref="U147:U148"/>
    <mergeCell ref="A150:A151"/>
    <mergeCell ref="B150:B151"/>
    <mergeCell ref="C150:C151"/>
    <mergeCell ref="T150:T151"/>
    <mergeCell ref="U150:U151"/>
    <mergeCell ref="V176:V177"/>
    <mergeCell ref="A170:A171"/>
    <mergeCell ref="B170:B171"/>
    <mergeCell ref="C170:C171"/>
    <mergeCell ref="T170:T171"/>
    <mergeCell ref="U170:U171"/>
    <mergeCell ref="A172:A173"/>
    <mergeCell ref="B172:B173"/>
    <mergeCell ref="C172:C173"/>
    <mergeCell ref="T172:T173"/>
    <mergeCell ref="U172:U173"/>
    <mergeCell ref="A174:A175"/>
    <mergeCell ref="B174:B175"/>
    <mergeCell ref="C174:C175"/>
    <mergeCell ref="T174:T175"/>
    <mergeCell ref="U174:U175"/>
    <mergeCell ref="A176:A177"/>
    <mergeCell ref="B176:B177"/>
    <mergeCell ref="C176:C177"/>
    <mergeCell ref="U176:U177"/>
    <mergeCell ref="V170:V171"/>
    <mergeCell ref="V172:V173"/>
    <mergeCell ref="V174:V175"/>
    <mergeCell ref="A178:A179"/>
    <mergeCell ref="B178:B179"/>
    <mergeCell ref="C178:C179"/>
    <mergeCell ref="U178:U179"/>
    <mergeCell ref="V178:V179"/>
    <mergeCell ref="A180:A181"/>
    <mergeCell ref="B180:B181"/>
    <mergeCell ref="C180:C181"/>
    <mergeCell ref="U180:U181"/>
    <mergeCell ref="V180:V181"/>
    <mergeCell ref="A182:A183"/>
    <mergeCell ref="B182:B183"/>
    <mergeCell ref="C182:C183"/>
    <mergeCell ref="U182:U183"/>
    <mergeCell ref="V182:V183"/>
    <mergeCell ref="A184:A185"/>
    <mergeCell ref="B184:B185"/>
    <mergeCell ref="C184:C185"/>
    <mergeCell ref="U184:U185"/>
    <mergeCell ref="V184:V185"/>
    <mergeCell ref="A186:A187"/>
    <mergeCell ref="B186:B187"/>
    <mergeCell ref="C186:C187"/>
    <mergeCell ref="U186:U187"/>
    <mergeCell ref="V186:V187"/>
    <mergeCell ref="A188:A189"/>
    <mergeCell ref="B188:B189"/>
    <mergeCell ref="C188:C189"/>
    <mergeCell ref="U188:U189"/>
    <mergeCell ref="V188:V189"/>
    <mergeCell ref="A190:A191"/>
    <mergeCell ref="B190:B191"/>
    <mergeCell ref="C190:C191"/>
    <mergeCell ref="U190:U191"/>
    <mergeCell ref="V190:V191"/>
    <mergeCell ref="A192:A193"/>
    <mergeCell ref="B192:B193"/>
    <mergeCell ref="C192:C193"/>
    <mergeCell ref="U192:U193"/>
    <mergeCell ref="V192:V193"/>
    <mergeCell ref="A194:A195"/>
    <mergeCell ref="B194:B195"/>
    <mergeCell ref="C194:C195"/>
    <mergeCell ref="U194:U195"/>
    <mergeCell ref="V194:V195"/>
    <mergeCell ref="A196:A197"/>
    <mergeCell ref="B196:B197"/>
    <mergeCell ref="C196:C197"/>
    <mergeCell ref="U196:U197"/>
    <mergeCell ref="V196:V197"/>
    <mergeCell ref="A198:A199"/>
    <mergeCell ref="B198:B199"/>
    <mergeCell ref="C198:C199"/>
    <mergeCell ref="U198:U199"/>
    <mergeCell ref="V198:V199"/>
    <mergeCell ref="A200:A201"/>
    <mergeCell ref="B200:B201"/>
    <mergeCell ref="C200:C201"/>
    <mergeCell ref="U200:U201"/>
    <mergeCell ref="V200:V201"/>
    <mergeCell ref="A202:A203"/>
    <mergeCell ref="B202:B203"/>
    <mergeCell ref="C202:C203"/>
    <mergeCell ref="U202:U203"/>
    <mergeCell ref="V202:V203"/>
    <mergeCell ref="A204:A205"/>
    <mergeCell ref="B204:B205"/>
    <mergeCell ref="C204:C205"/>
    <mergeCell ref="U204:U205"/>
    <mergeCell ref="V204:V205"/>
    <mergeCell ref="A206:A207"/>
    <mergeCell ref="B206:B207"/>
    <mergeCell ref="C206:C207"/>
    <mergeCell ref="U206:U207"/>
    <mergeCell ref="V206:V207"/>
    <mergeCell ref="A208:A209"/>
    <mergeCell ref="B208:B209"/>
    <mergeCell ref="C208:C209"/>
    <mergeCell ref="U208:U209"/>
    <mergeCell ref="V208:V209"/>
    <mergeCell ref="A162:A163"/>
    <mergeCell ref="B162:B163"/>
    <mergeCell ref="C162:C163"/>
    <mergeCell ref="T162:T163"/>
    <mergeCell ref="U158:U159"/>
    <mergeCell ref="U162:U163"/>
    <mergeCell ref="W131:W132"/>
    <mergeCell ref="W133:W134"/>
    <mergeCell ref="V147:V148"/>
    <mergeCell ref="V150:V151"/>
    <mergeCell ref="V152:V153"/>
    <mergeCell ref="V156:V157"/>
    <mergeCell ref="V158:V159"/>
    <mergeCell ref="B160:B161"/>
    <mergeCell ref="C160:C161"/>
    <mergeCell ref="T160:T161"/>
    <mergeCell ref="U160:U161"/>
    <mergeCell ref="A152:A153"/>
    <mergeCell ref="B152:B153"/>
    <mergeCell ref="C152:C153"/>
    <mergeCell ref="T152:T153"/>
    <mergeCell ref="U152:U153"/>
    <mergeCell ref="A160:A161"/>
    <mergeCell ref="A156:A157"/>
    <mergeCell ref="V164:V165"/>
    <mergeCell ref="V166:V167"/>
    <mergeCell ref="V168:V169"/>
    <mergeCell ref="A166:A167"/>
    <mergeCell ref="B166:B167"/>
    <mergeCell ref="C166:C167"/>
    <mergeCell ref="T166:T167"/>
    <mergeCell ref="U166:U167"/>
    <mergeCell ref="A168:A169"/>
    <mergeCell ref="B168:B169"/>
    <mergeCell ref="C168:C169"/>
    <mergeCell ref="T168:T169"/>
    <mergeCell ref="U168:U169"/>
    <mergeCell ref="A164:A165"/>
    <mergeCell ref="B164:B165"/>
    <mergeCell ref="C164:C165"/>
    <mergeCell ref="T164:T165"/>
    <mergeCell ref="U164:U165"/>
    <mergeCell ref="W101:W102"/>
    <mergeCell ref="W103:W104"/>
    <mergeCell ref="W105:W106"/>
    <mergeCell ref="V160:V161"/>
    <mergeCell ref="V162:V163"/>
    <mergeCell ref="W113:W114"/>
    <mergeCell ref="W115:W116"/>
    <mergeCell ref="W117:W118"/>
    <mergeCell ref="W119:W120"/>
    <mergeCell ref="W121:W122"/>
    <mergeCell ref="W123:W124"/>
    <mergeCell ref="W125:W126"/>
    <mergeCell ref="W127:W128"/>
    <mergeCell ref="W129:W130"/>
    <mergeCell ref="W111:W112"/>
    <mergeCell ref="W107:W108"/>
    <mergeCell ref="W109:W110"/>
    <mergeCell ref="V105:V106"/>
    <mergeCell ref="W99:W100"/>
    <mergeCell ref="B34:B35"/>
    <mergeCell ref="V93:V94"/>
    <mergeCell ref="V95:V96"/>
    <mergeCell ref="W91:W92"/>
    <mergeCell ref="W73:W74"/>
    <mergeCell ref="W75:W76"/>
    <mergeCell ref="W77:W78"/>
    <mergeCell ref="W81:W82"/>
    <mergeCell ref="W79:W80"/>
    <mergeCell ref="V97:V98"/>
    <mergeCell ref="V99:V100"/>
    <mergeCell ref="U85:U86"/>
    <mergeCell ref="B38:B39"/>
    <mergeCell ref="C38:C39"/>
    <mergeCell ref="U38:U39"/>
    <mergeCell ref="V38:V39"/>
    <mergeCell ref="W34:W35"/>
    <mergeCell ref="W67:W68"/>
    <mergeCell ref="W69:W70"/>
    <mergeCell ref="W71:W72"/>
    <mergeCell ref="W65:W66"/>
    <mergeCell ref="W38:W39"/>
    <mergeCell ref="V40:V41"/>
    <mergeCell ref="AC5:AJ5"/>
    <mergeCell ref="W83:W84"/>
    <mergeCell ref="W85:W86"/>
    <mergeCell ref="W87:W88"/>
    <mergeCell ref="W89:W90"/>
    <mergeCell ref="W93:W94"/>
    <mergeCell ref="W95:W96"/>
    <mergeCell ref="W97:W98"/>
    <mergeCell ref="W5:W6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X1:X6"/>
    <mergeCell ref="W40:W41"/>
  </mergeCells>
  <printOptions horizontalCentered="1"/>
  <pageMargins left="0" right="0" top="0.31496062992125984" bottom="0.23" header="0.31496062992125984" footer="0.2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R6" sqref="R6"/>
    </sheetView>
  </sheetViews>
  <sheetFormatPr baseColWidth="10" defaultColWidth="8.83203125" defaultRowHeight="15" x14ac:dyDescent="0.2"/>
  <cols>
    <col min="1" max="1" width="5" customWidth="1"/>
    <col min="2" max="2" width="19.6640625" bestFit="1" customWidth="1"/>
    <col min="3" max="3" width="7.1640625" bestFit="1" customWidth="1"/>
    <col min="5" max="7" width="8.1640625" customWidth="1"/>
    <col min="8" max="8" width="5.1640625" customWidth="1"/>
    <col min="9" max="12" width="8.1640625" customWidth="1"/>
  </cols>
  <sheetData>
    <row r="1" spans="1:16" ht="21" x14ac:dyDescent="0.35">
      <c r="A1" s="220" t="s">
        <v>12</v>
      </c>
      <c r="B1" s="220"/>
      <c r="C1" s="220"/>
      <c r="D1" s="220"/>
      <c r="E1" s="1"/>
      <c r="F1" s="1"/>
      <c r="G1" s="1"/>
      <c r="H1" s="9"/>
      <c r="I1" s="1"/>
      <c r="J1" s="1"/>
      <c r="K1" s="43"/>
      <c r="L1" s="1"/>
      <c r="M1" s="179"/>
      <c r="N1" s="179"/>
      <c r="O1" s="179"/>
      <c r="P1" s="1"/>
    </row>
    <row r="2" spans="1:16" ht="24" thickBot="1" x14ac:dyDescent="0.25">
      <c r="A2" s="10"/>
      <c r="B2" s="178" t="s">
        <v>47</v>
      </c>
      <c r="C2" s="178"/>
      <c r="D2" s="192" t="s">
        <v>50</v>
      </c>
      <c r="E2" s="192"/>
      <c r="F2" s="192"/>
      <c r="G2" s="192"/>
      <c r="H2" s="192"/>
      <c r="I2" s="192"/>
      <c r="J2" s="192"/>
      <c r="K2" s="192"/>
      <c r="L2" s="192"/>
      <c r="M2" s="179"/>
      <c r="N2" s="179"/>
      <c r="O2" s="179"/>
      <c r="P2" s="21"/>
    </row>
    <row r="3" spans="1:16" ht="45" thickBot="1" x14ac:dyDescent="0.25">
      <c r="A3" s="10"/>
      <c r="B3" s="208" t="s">
        <v>20</v>
      </c>
      <c r="C3" s="209"/>
      <c r="D3" s="45"/>
      <c r="E3" s="21"/>
      <c r="F3" s="210"/>
      <c r="G3" s="211"/>
      <c r="H3" s="211"/>
      <c r="I3" s="211"/>
      <c r="J3" s="211"/>
      <c r="K3" s="221" t="s">
        <v>48</v>
      </c>
      <c r="L3" s="222"/>
      <c r="M3" s="179"/>
      <c r="N3" s="179"/>
      <c r="O3" s="179"/>
      <c r="P3" s="1"/>
    </row>
    <row r="4" spans="1:16" ht="22" thickBot="1" x14ac:dyDescent="0.4">
      <c r="A4" s="1"/>
      <c r="B4" s="1"/>
      <c r="C4" s="1"/>
      <c r="D4" s="1"/>
      <c r="E4" s="1"/>
      <c r="F4" s="1"/>
      <c r="G4" s="1"/>
      <c r="H4" s="9"/>
      <c r="I4" s="1"/>
      <c r="J4" s="1"/>
      <c r="K4" s="1"/>
      <c r="L4" s="1"/>
      <c r="M4" s="5"/>
      <c r="N4" s="2"/>
      <c r="O4" s="1"/>
      <c r="P4" s="1"/>
    </row>
    <row r="5" spans="1:16" ht="18" thickTop="1" thickBot="1" x14ac:dyDescent="0.25">
      <c r="A5" s="11"/>
      <c r="B5" s="193" t="s">
        <v>0</v>
      </c>
      <c r="C5" s="195" t="s">
        <v>15</v>
      </c>
      <c r="D5" s="182" t="s">
        <v>9</v>
      </c>
      <c r="E5" s="30" t="s">
        <v>1</v>
      </c>
      <c r="F5" s="30" t="s">
        <v>2</v>
      </c>
      <c r="G5" s="30" t="s">
        <v>3</v>
      </c>
      <c r="H5" s="38" t="s">
        <v>18</v>
      </c>
      <c r="I5" s="30" t="s">
        <v>4</v>
      </c>
      <c r="J5" s="30" t="s">
        <v>5</v>
      </c>
      <c r="K5" s="30" t="s">
        <v>6</v>
      </c>
      <c r="L5" s="30" t="s">
        <v>7</v>
      </c>
      <c r="M5" s="31" t="s">
        <v>8</v>
      </c>
      <c r="N5" s="184" t="s">
        <v>16</v>
      </c>
      <c r="O5" s="224" t="s">
        <v>14</v>
      </c>
      <c r="P5" s="218" t="s">
        <v>49</v>
      </c>
    </row>
    <row r="6" spans="1:16" ht="30.75" customHeight="1" thickTop="1" thickBot="1" x14ac:dyDescent="0.4">
      <c r="A6" s="12"/>
      <c r="B6" s="194"/>
      <c r="C6" s="196"/>
      <c r="D6" s="223"/>
      <c r="E6" s="26">
        <v>20</v>
      </c>
      <c r="F6" s="26">
        <v>10</v>
      </c>
      <c r="G6" s="26">
        <v>20</v>
      </c>
      <c r="H6" s="27">
        <f>E6+F6+G6</f>
        <v>50</v>
      </c>
      <c r="I6" s="26">
        <v>30</v>
      </c>
      <c r="J6" s="26">
        <v>10</v>
      </c>
      <c r="K6" s="26">
        <v>10</v>
      </c>
      <c r="L6" s="33"/>
      <c r="M6" s="32">
        <f>H6+I6+J6+K6+L6</f>
        <v>100</v>
      </c>
      <c r="N6" s="173"/>
      <c r="O6" s="225"/>
      <c r="P6" s="219"/>
    </row>
    <row r="7" spans="1:16" s="1" customFormat="1" ht="5.25" customHeight="1" thickTop="1" thickBot="1" x14ac:dyDescent="0.4">
      <c r="A7" s="12"/>
      <c r="B7" s="14"/>
      <c r="C7" s="15"/>
      <c r="D7" s="16"/>
      <c r="E7" s="17"/>
      <c r="F7" s="17"/>
      <c r="G7" s="17"/>
      <c r="H7" s="46"/>
      <c r="I7" s="17"/>
      <c r="J7" s="17"/>
      <c r="K7" s="17"/>
      <c r="L7" s="17"/>
      <c r="M7" s="18"/>
      <c r="N7" s="47"/>
      <c r="O7" s="48"/>
      <c r="P7" s="49"/>
    </row>
    <row r="8" spans="1:16" ht="23" thickTop="1" thickBot="1" x14ac:dyDescent="0.4">
      <c r="A8" s="161">
        <v>1</v>
      </c>
      <c r="B8" s="155" t="s">
        <v>21</v>
      </c>
      <c r="C8" s="155" t="s">
        <v>22</v>
      </c>
      <c r="D8" s="42" t="s">
        <v>10</v>
      </c>
      <c r="E8" s="4"/>
      <c r="F8" s="4"/>
      <c r="G8" s="4"/>
      <c r="H8" s="39">
        <f t="shared" ref="H8:H35" si="0">SUM(E8:G8)</f>
        <v>0</v>
      </c>
      <c r="I8" s="4"/>
      <c r="J8" s="4"/>
      <c r="K8" s="4"/>
      <c r="L8" s="29"/>
      <c r="M8" s="6">
        <f t="shared" ref="M8:M35" si="1">H8+I8+J8+K8+L8</f>
        <v>0</v>
      </c>
      <c r="N8" s="226">
        <f t="shared" ref="N8" si="2">M8+M9</f>
        <v>0</v>
      </c>
      <c r="O8" s="145" t="s">
        <v>13</v>
      </c>
      <c r="P8" s="228">
        <f t="shared" ref="P8:P34" si="3">H8+H9</f>
        <v>0</v>
      </c>
    </row>
    <row r="9" spans="1:16" ht="23" thickTop="1" thickBot="1" x14ac:dyDescent="0.4">
      <c r="A9" s="162"/>
      <c r="B9" s="156"/>
      <c r="C9" s="156"/>
      <c r="D9" s="3" t="s">
        <v>11</v>
      </c>
      <c r="E9" s="7"/>
      <c r="F9" s="7"/>
      <c r="G9" s="7"/>
      <c r="H9" s="39">
        <f t="shared" si="0"/>
        <v>0</v>
      </c>
      <c r="I9" s="7"/>
      <c r="J9" s="7"/>
      <c r="K9" s="7"/>
      <c r="L9" s="29"/>
      <c r="M9" s="8">
        <f t="shared" si="1"/>
        <v>0</v>
      </c>
      <c r="N9" s="227"/>
      <c r="O9" s="146"/>
      <c r="P9" s="146"/>
    </row>
    <row r="10" spans="1:16" ht="23" thickTop="1" thickBot="1" x14ac:dyDescent="0.4">
      <c r="A10" s="161">
        <v>2</v>
      </c>
      <c r="B10" s="155" t="s">
        <v>24</v>
      </c>
      <c r="C10" s="155" t="s">
        <v>23</v>
      </c>
      <c r="D10" s="42" t="s">
        <v>10</v>
      </c>
      <c r="E10" s="4"/>
      <c r="F10" s="4"/>
      <c r="G10" s="4"/>
      <c r="H10" s="39">
        <f t="shared" si="0"/>
        <v>0</v>
      </c>
      <c r="I10" s="4"/>
      <c r="J10" s="4"/>
      <c r="K10" s="4"/>
      <c r="L10" s="29"/>
      <c r="M10" s="6">
        <f t="shared" si="1"/>
        <v>0</v>
      </c>
      <c r="N10" s="226">
        <f t="shared" ref="N10" si="4">M10+M11</f>
        <v>0</v>
      </c>
      <c r="O10" s="145" t="s">
        <v>13</v>
      </c>
      <c r="P10" s="145">
        <f t="shared" si="3"/>
        <v>0</v>
      </c>
    </row>
    <row r="11" spans="1:16" ht="23" thickTop="1" thickBot="1" x14ac:dyDescent="0.4">
      <c r="A11" s="162"/>
      <c r="B11" s="156"/>
      <c r="C11" s="156"/>
      <c r="D11" s="3" t="s">
        <v>11</v>
      </c>
      <c r="E11" s="7"/>
      <c r="F11" s="7"/>
      <c r="G11" s="7"/>
      <c r="H11" s="39">
        <f t="shared" si="0"/>
        <v>0</v>
      </c>
      <c r="I11" s="7"/>
      <c r="J11" s="7"/>
      <c r="K11" s="7"/>
      <c r="L11" s="29"/>
      <c r="M11" s="8">
        <f t="shared" si="1"/>
        <v>0</v>
      </c>
      <c r="N11" s="227"/>
      <c r="O11" s="146"/>
      <c r="P11" s="146"/>
    </row>
    <row r="12" spans="1:16" ht="23" thickTop="1" thickBot="1" x14ac:dyDescent="0.4">
      <c r="A12" s="161">
        <v>3</v>
      </c>
      <c r="B12" s="155" t="s">
        <v>25</v>
      </c>
      <c r="C12" s="155" t="s">
        <v>26</v>
      </c>
      <c r="D12" s="42" t="s">
        <v>10</v>
      </c>
      <c r="E12" s="4"/>
      <c r="F12" s="4"/>
      <c r="G12" s="4"/>
      <c r="H12" s="39">
        <f t="shared" si="0"/>
        <v>0</v>
      </c>
      <c r="I12" s="4"/>
      <c r="J12" s="4"/>
      <c r="K12" s="4"/>
      <c r="L12" s="29"/>
      <c r="M12" s="6">
        <f t="shared" si="1"/>
        <v>0</v>
      </c>
      <c r="N12" s="226">
        <f t="shared" ref="N12" si="5">M12+M13</f>
        <v>0</v>
      </c>
      <c r="O12" s="145" t="s">
        <v>13</v>
      </c>
      <c r="P12" s="145">
        <f t="shared" si="3"/>
        <v>0</v>
      </c>
    </row>
    <row r="13" spans="1:16" ht="23" thickTop="1" thickBot="1" x14ac:dyDescent="0.4">
      <c r="A13" s="162"/>
      <c r="B13" s="156"/>
      <c r="C13" s="156"/>
      <c r="D13" s="3" t="s">
        <v>11</v>
      </c>
      <c r="E13" s="7"/>
      <c r="F13" s="7"/>
      <c r="G13" s="7"/>
      <c r="H13" s="39">
        <f t="shared" si="0"/>
        <v>0</v>
      </c>
      <c r="I13" s="7"/>
      <c r="J13" s="7"/>
      <c r="K13" s="7"/>
      <c r="L13" s="29"/>
      <c r="M13" s="8">
        <f t="shared" si="1"/>
        <v>0</v>
      </c>
      <c r="N13" s="227"/>
      <c r="O13" s="146"/>
      <c r="P13" s="146"/>
    </row>
    <row r="14" spans="1:16" ht="23" thickTop="1" thickBot="1" x14ac:dyDescent="0.4">
      <c r="A14" s="161">
        <v>4</v>
      </c>
      <c r="B14" s="155" t="s">
        <v>27</v>
      </c>
      <c r="C14" s="155" t="s">
        <v>28</v>
      </c>
      <c r="D14" s="42" t="s">
        <v>10</v>
      </c>
      <c r="E14" s="4"/>
      <c r="F14" s="4"/>
      <c r="G14" s="4"/>
      <c r="H14" s="39">
        <f t="shared" si="0"/>
        <v>0</v>
      </c>
      <c r="I14" s="4"/>
      <c r="J14" s="4"/>
      <c r="K14" s="4"/>
      <c r="L14" s="29"/>
      <c r="M14" s="6">
        <f t="shared" si="1"/>
        <v>0</v>
      </c>
      <c r="N14" s="226">
        <f t="shared" ref="N14" si="6">M14+M15</f>
        <v>0</v>
      </c>
      <c r="O14" s="145" t="s">
        <v>13</v>
      </c>
      <c r="P14" s="145">
        <f t="shared" si="3"/>
        <v>0</v>
      </c>
    </row>
    <row r="15" spans="1:16" ht="23" thickTop="1" thickBot="1" x14ac:dyDescent="0.4">
      <c r="A15" s="162"/>
      <c r="B15" s="156"/>
      <c r="C15" s="156"/>
      <c r="D15" s="3" t="s">
        <v>11</v>
      </c>
      <c r="E15" s="7"/>
      <c r="F15" s="7"/>
      <c r="G15" s="7"/>
      <c r="H15" s="39">
        <f t="shared" si="0"/>
        <v>0</v>
      </c>
      <c r="I15" s="7"/>
      <c r="J15" s="7"/>
      <c r="K15" s="7"/>
      <c r="L15" s="29"/>
      <c r="M15" s="8">
        <f t="shared" si="1"/>
        <v>0</v>
      </c>
      <c r="N15" s="227"/>
      <c r="O15" s="146"/>
      <c r="P15" s="146"/>
    </row>
    <row r="16" spans="1:16" ht="23" thickTop="1" thickBot="1" x14ac:dyDescent="0.4">
      <c r="A16" s="161">
        <v>5</v>
      </c>
      <c r="B16" s="155" t="s">
        <v>19</v>
      </c>
      <c r="C16" s="155" t="s">
        <v>29</v>
      </c>
      <c r="D16" s="42" t="s">
        <v>10</v>
      </c>
      <c r="E16" s="4"/>
      <c r="F16" s="4"/>
      <c r="G16" s="4"/>
      <c r="H16" s="39">
        <f t="shared" si="0"/>
        <v>0</v>
      </c>
      <c r="I16" s="4"/>
      <c r="J16" s="4"/>
      <c r="K16" s="4"/>
      <c r="L16" s="29"/>
      <c r="M16" s="6">
        <f t="shared" si="1"/>
        <v>0</v>
      </c>
      <c r="N16" s="226">
        <f t="shared" ref="N16" si="7">M16+M17</f>
        <v>0</v>
      </c>
      <c r="O16" s="145" t="s">
        <v>13</v>
      </c>
      <c r="P16" s="145">
        <f t="shared" si="3"/>
        <v>0</v>
      </c>
    </row>
    <row r="17" spans="1:16" ht="23" thickTop="1" thickBot="1" x14ac:dyDescent="0.4">
      <c r="A17" s="162"/>
      <c r="B17" s="156"/>
      <c r="C17" s="156"/>
      <c r="D17" s="3" t="s">
        <v>11</v>
      </c>
      <c r="E17" s="7"/>
      <c r="F17" s="7"/>
      <c r="G17" s="7"/>
      <c r="H17" s="39">
        <f t="shared" si="0"/>
        <v>0</v>
      </c>
      <c r="I17" s="7"/>
      <c r="J17" s="7"/>
      <c r="K17" s="7"/>
      <c r="L17" s="29"/>
      <c r="M17" s="8">
        <f t="shared" si="1"/>
        <v>0</v>
      </c>
      <c r="N17" s="227"/>
      <c r="O17" s="146"/>
      <c r="P17" s="146"/>
    </row>
    <row r="18" spans="1:16" ht="23" thickTop="1" thickBot="1" x14ac:dyDescent="0.4">
      <c r="A18" s="161">
        <v>6</v>
      </c>
      <c r="B18" s="155" t="s">
        <v>30</v>
      </c>
      <c r="C18" s="155" t="s">
        <v>31</v>
      </c>
      <c r="D18" s="42" t="s">
        <v>10</v>
      </c>
      <c r="E18" s="4"/>
      <c r="F18" s="4"/>
      <c r="G18" s="4"/>
      <c r="H18" s="39">
        <f t="shared" si="0"/>
        <v>0</v>
      </c>
      <c r="I18" s="4"/>
      <c r="J18" s="4"/>
      <c r="K18" s="4"/>
      <c r="L18" s="29"/>
      <c r="M18" s="6">
        <f t="shared" si="1"/>
        <v>0</v>
      </c>
      <c r="N18" s="226">
        <f t="shared" ref="N18" si="8">M18+M19</f>
        <v>0</v>
      </c>
      <c r="O18" s="145" t="s">
        <v>13</v>
      </c>
      <c r="P18" s="145">
        <f t="shared" si="3"/>
        <v>0</v>
      </c>
    </row>
    <row r="19" spans="1:16" ht="23" thickTop="1" thickBot="1" x14ac:dyDescent="0.4">
      <c r="A19" s="162"/>
      <c r="B19" s="156"/>
      <c r="C19" s="156"/>
      <c r="D19" s="3" t="s">
        <v>11</v>
      </c>
      <c r="E19" s="7"/>
      <c r="F19" s="7"/>
      <c r="G19" s="7"/>
      <c r="H19" s="39">
        <f t="shared" si="0"/>
        <v>0</v>
      </c>
      <c r="I19" s="7"/>
      <c r="J19" s="7"/>
      <c r="K19" s="7"/>
      <c r="L19" s="29"/>
      <c r="M19" s="8">
        <f t="shared" si="1"/>
        <v>0</v>
      </c>
      <c r="N19" s="227"/>
      <c r="O19" s="146"/>
      <c r="P19" s="146"/>
    </row>
    <row r="20" spans="1:16" ht="23" thickTop="1" thickBot="1" x14ac:dyDescent="0.4">
      <c r="A20" s="161">
        <v>7</v>
      </c>
      <c r="B20" s="155" t="s">
        <v>32</v>
      </c>
      <c r="C20" s="155" t="s">
        <v>33</v>
      </c>
      <c r="D20" s="41" t="s">
        <v>46</v>
      </c>
      <c r="E20" s="4"/>
      <c r="F20" s="4"/>
      <c r="G20" s="4"/>
      <c r="H20" s="39">
        <f t="shared" si="0"/>
        <v>0</v>
      </c>
      <c r="I20" s="4"/>
      <c r="J20" s="4"/>
      <c r="K20" s="4"/>
      <c r="L20" s="29"/>
      <c r="M20" s="6">
        <f t="shared" si="1"/>
        <v>0</v>
      </c>
      <c r="N20" s="226">
        <f t="shared" ref="N20" si="9">M20+M21</f>
        <v>0</v>
      </c>
      <c r="O20" s="145" t="s">
        <v>13</v>
      </c>
      <c r="P20" s="145">
        <f t="shared" si="3"/>
        <v>0</v>
      </c>
    </row>
    <row r="21" spans="1:16" ht="23" thickTop="1" thickBot="1" x14ac:dyDescent="0.4">
      <c r="A21" s="162"/>
      <c r="B21" s="156"/>
      <c r="C21" s="156"/>
      <c r="D21" s="3" t="s">
        <v>11</v>
      </c>
      <c r="E21" s="7"/>
      <c r="F21" s="7"/>
      <c r="G21" s="7"/>
      <c r="H21" s="39">
        <f t="shared" si="0"/>
        <v>0</v>
      </c>
      <c r="I21" s="7"/>
      <c r="J21" s="7"/>
      <c r="K21" s="7"/>
      <c r="L21" s="29"/>
      <c r="M21" s="8">
        <f t="shared" si="1"/>
        <v>0</v>
      </c>
      <c r="N21" s="227"/>
      <c r="O21" s="146"/>
      <c r="P21" s="146"/>
    </row>
    <row r="22" spans="1:16" ht="23" thickTop="1" thickBot="1" x14ac:dyDescent="0.4">
      <c r="A22" s="161">
        <v>8</v>
      </c>
      <c r="B22" s="155" t="s">
        <v>34</v>
      </c>
      <c r="C22" s="155" t="s">
        <v>35</v>
      </c>
      <c r="D22" s="42" t="s">
        <v>10</v>
      </c>
      <c r="E22" s="4"/>
      <c r="F22" s="4"/>
      <c r="G22" s="4"/>
      <c r="H22" s="39">
        <f t="shared" si="0"/>
        <v>0</v>
      </c>
      <c r="I22" s="4"/>
      <c r="J22" s="4"/>
      <c r="K22" s="4"/>
      <c r="L22" s="29"/>
      <c r="M22" s="6">
        <f t="shared" si="1"/>
        <v>0</v>
      </c>
      <c r="N22" s="226">
        <f t="shared" ref="N22" si="10">M22+M23</f>
        <v>0</v>
      </c>
      <c r="O22" s="145" t="s">
        <v>13</v>
      </c>
      <c r="P22" s="145">
        <f t="shared" si="3"/>
        <v>0</v>
      </c>
    </row>
    <row r="23" spans="1:16" ht="23" thickTop="1" thickBot="1" x14ac:dyDescent="0.4">
      <c r="A23" s="162"/>
      <c r="B23" s="156"/>
      <c r="C23" s="156"/>
      <c r="D23" s="3" t="s">
        <v>11</v>
      </c>
      <c r="E23" s="7"/>
      <c r="F23" s="7"/>
      <c r="G23" s="7"/>
      <c r="H23" s="39">
        <f t="shared" si="0"/>
        <v>0</v>
      </c>
      <c r="I23" s="7"/>
      <c r="J23" s="7"/>
      <c r="K23" s="7"/>
      <c r="L23" s="29"/>
      <c r="M23" s="8">
        <f t="shared" si="1"/>
        <v>0</v>
      </c>
      <c r="N23" s="227"/>
      <c r="O23" s="146"/>
      <c r="P23" s="146"/>
    </row>
    <row r="24" spans="1:16" ht="23" thickTop="1" thickBot="1" x14ac:dyDescent="0.4">
      <c r="A24" s="161">
        <v>9</v>
      </c>
      <c r="B24" s="155" t="s">
        <v>36</v>
      </c>
      <c r="C24" s="155" t="s">
        <v>37</v>
      </c>
      <c r="D24" s="42" t="s">
        <v>10</v>
      </c>
      <c r="E24" s="4"/>
      <c r="F24" s="4"/>
      <c r="G24" s="4"/>
      <c r="H24" s="39">
        <f t="shared" si="0"/>
        <v>0</v>
      </c>
      <c r="I24" s="4"/>
      <c r="J24" s="4"/>
      <c r="K24" s="4"/>
      <c r="L24" s="29"/>
      <c r="M24" s="6">
        <f t="shared" si="1"/>
        <v>0</v>
      </c>
      <c r="N24" s="226">
        <f t="shared" ref="N24" si="11">M24+M25</f>
        <v>0</v>
      </c>
      <c r="O24" s="145" t="s">
        <v>13</v>
      </c>
      <c r="P24" s="145">
        <f t="shared" si="3"/>
        <v>0</v>
      </c>
    </row>
    <row r="25" spans="1:16" ht="23" thickTop="1" thickBot="1" x14ac:dyDescent="0.4">
      <c r="A25" s="162"/>
      <c r="B25" s="156"/>
      <c r="C25" s="156"/>
      <c r="D25" s="3" t="s">
        <v>11</v>
      </c>
      <c r="E25" s="7"/>
      <c r="F25" s="7"/>
      <c r="G25" s="7"/>
      <c r="H25" s="39">
        <f t="shared" si="0"/>
        <v>0</v>
      </c>
      <c r="I25" s="7"/>
      <c r="J25" s="7"/>
      <c r="K25" s="7"/>
      <c r="L25" s="29"/>
      <c r="M25" s="8">
        <f t="shared" si="1"/>
        <v>0</v>
      </c>
      <c r="N25" s="227"/>
      <c r="O25" s="146"/>
      <c r="P25" s="146"/>
    </row>
    <row r="26" spans="1:16" ht="23" thickTop="1" thickBot="1" x14ac:dyDescent="0.4">
      <c r="A26" s="161">
        <v>10</v>
      </c>
      <c r="B26" s="155" t="s">
        <v>38</v>
      </c>
      <c r="C26" s="155" t="s">
        <v>39</v>
      </c>
      <c r="D26" s="42" t="s">
        <v>10</v>
      </c>
      <c r="E26" s="4"/>
      <c r="F26" s="4"/>
      <c r="G26" s="4"/>
      <c r="H26" s="39">
        <f t="shared" si="0"/>
        <v>0</v>
      </c>
      <c r="I26" s="4"/>
      <c r="J26" s="4"/>
      <c r="K26" s="4"/>
      <c r="L26" s="29"/>
      <c r="M26" s="6">
        <f t="shared" si="1"/>
        <v>0</v>
      </c>
      <c r="N26" s="226">
        <f t="shared" ref="N26" si="12">M26+M27</f>
        <v>0</v>
      </c>
      <c r="O26" s="145" t="s">
        <v>13</v>
      </c>
      <c r="P26" s="145">
        <f t="shared" si="3"/>
        <v>0</v>
      </c>
    </row>
    <row r="27" spans="1:16" ht="23" thickTop="1" thickBot="1" x14ac:dyDescent="0.4">
      <c r="A27" s="162"/>
      <c r="B27" s="156"/>
      <c r="C27" s="156"/>
      <c r="D27" s="3" t="s">
        <v>11</v>
      </c>
      <c r="E27" s="7"/>
      <c r="F27" s="7"/>
      <c r="G27" s="7"/>
      <c r="H27" s="39">
        <f t="shared" si="0"/>
        <v>0</v>
      </c>
      <c r="I27" s="7"/>
      <c r="J27" s="7"/>
      <c r="K27" s="7"/>
      <c r="L27" s="29"/>
      <c r="M27" s="8">
        <f t="shared" si="1"/>
        <v>0</v>
      </c>
      <c r="N27" s="227"/>
      <c r="O27" s="146"/>
      <c r="P27" s="146"/>
    </row>
    <row r="28" spans="1:16" ht="23" thickTop="1" thickBot="1" x14ac:dyDescent="0.4">
      <c r="A28" s="161">
        <v>11</v>
      </c>
      <c r="B28" s="155" t="s">
        <v>40</v>
      </c>
      <c r="C28" s="155" t="s">
        <v>41</v>
      </c>
      <c r="D28" s="41" t="s">
        <v>46</v>
      </c>
      <c r="E28" s="4"/>
      <c r="F28" s="4"/>
      <c r="G28" s="4"/>
      <c r="H28" s="39">
        <f t="shared" si="0"/>
        <v>0</v>
      </c>
      <c r="I28" s="4"/>
      <c r="J28" s="4"/>
      <c r="K28" s="4"/>
      <c r="L28" s="29"/>
      <c r="M28" s="6">
        <f t="shared" si="1"/>
        <v>0</v>
      </c>
      <c r="N28" s="226">
        <f t="shared" ref="N28" si="13">M28+M29</f>
        <v>0</v>
      </c>
      <c r="O28" s="145" t="s">
        <v>13</v>
      </c>
      <c r="P28" s="145">
        <f t="shared" si="3"/>
        <v>0</v>
      </c>
    </row>
    <row r="29" spans="1:16" ht="23" thickTop="1" thickBot="1" x14ac:dyDescent="0.4">
      <c r="A29" s="162"/>
      <c r="B29" s="156"/>
      <c r="C29" s="156"/>
      <c r="D29" s="3" t="s">
        <v>11</v>
      </c>
      <c r="E29" s="7"/>
      <c r="F29" s="7"/>
      <c r="G29" s="7"/>
      <c r="H29" s="39">
        <f t="shared" si="0"/>
        <v>0</v>
      </c>
      <c r="I29" s="7"/>
      <c r="J29" s="7"/>
      <c r="K29" s="7"/>
      <c r="L29" s="29"/>
      <c r="M29" s="8">
        <f t="shared" si="1"/>
        <v>0</v>
      </c>
      <c r="N29" s="227"/>
      <c r="O29" s="146"/>
      <c r="P29" s="146"/>
    </row>
    <row r="30" spans="1:16" ht="23" thickTop="1" thickBot="1" x14ac:dyDescent="0.4">
      <c r="A30" s="161">
        <v>12</v>
      </c>
      <c r="B30" s="155" t="s">
        <v>32</v>
      </c>
      <c r="C30" s="155" t="s">
        <v>42</v>
      </c>
      <c r="D30" s="41" t="s">
        <v>46</v>
      </c>
      <c r="E30" s="4"/>
      <c r="F30" s="4"/>
      <c r="G30" s="4"/>
      <c r="H30" s="39">
        <f t="shared" si="0"/>
        <v>0</v>
      </c>
      <c r="I30" s="4"/>
      <c r="J30" s="4"/>
      <c r="K30" s="4"/>
      <c r="L30" s="29"/>
      <c r="M30" s="6">
        <f t="shared" si="1"/>
        <v>0</v>
      </c>
      <c r="N30" s="226">
        <f t="shared" ref="N30" si="14">M30+M31</f>
        <v>0</v>
      </c>
      <c r="O30" s="145" t="s">
        <v>13</v>
      </c>
      <c r="P30" s="145">
        <f t="shared" si="3"/>
        <v>0</v>
      </c>
    </row>
    <row r="31" spans="1:16" ht="23" thickTop="1" thickBot="1" x14ac:dyDescent="0.4">
      <c r="A31" s="162"/>
      <c r="B31" s="156"/>
      <c r="C31" s="156"/>
      <c r="D31" s="3" t="s">
        <v>11</v>
      </c>
      <c r="E31" s="7"/>
      <c r="F31" s="7"/>
      <c r="G31" s="7"/>
      <c r="H31" s="39">
        <f t="shared" si="0"/>
        <v>0</v>
      </c>
      <c r="I31" s="7"/>
      <c r="J31" s="7"/>
      <c r="K31" s="7"/>
      <c r="L31" s="29"/>
      <c r="M31" s="8">
        <f t="shared" si="1"/>
        <v>0</v>
      </c>
      <c r="N31" s="227"/>
      <c r="O31" s="146"/>
      <c r="P31" s="146"/>
    </row>
    <row r="32" spans="1:16" ht="23" thickTop="1" thickBot="1" x14ac:dyDescent="0.4">
      <c r="A32" s="161">
        <v>13</v>
      </c>
      <c r="B32" s="155" t="s">
        <v>30</v>
      </c>
      <c r="C32" s="155" t="s">
        <v>43</v>
      </c>
      <c r="D32" s="42" t="s">
        <v>10</v>
      </c>
      <c r="E32" s="4"/>
      <c r="F32" s="4"/>
      <c r="G32" s="4"/>
      <c r="H32" s="39">
        <f t="shared" si="0"/>
        <v>0</v>
      </c>
      <c r="I32" s="4"/>
      <c r="J32" s="4"/>
      <c r="K32" s="4"/>
      <c r="L32" s="29"/>
      <c r="M32" s="6">
        <f t="shared" si="1"/>
        <v>0</v>
      </c>
      <c r="N32" s="226">
        <f t="shared" ref="N32" si="15">M32+M33</f>
        <v>0</v>
      </c>
      <c r="O32" s="145" t="s">
        <v>13</v>
      </c>
      <c r="P32" s="145">
        <f t="shared" si="3"/>
        <v>0</v>
      </c>
    </row>
    <row r="33" spans="1:16" ht="23" thickTop="1" thickBot="1" x14ac:dyDescent="0.4">
      <c r="A33" s="162"/>
      <c r="B33" s="156"/>
      <c r="C33" s="156"/>
      <c r="D33" s="3" t="s">
        <v>11</v>
      </c>
      <c r="E33" s="7"/>
      <c r="F33" s="7"/>
      <c r="G33" s="7"/>
      <c r="H33" s="39">
        <f t="shared" si="0"/>
        <v>0</v>
      </c>
      <c r="I33" s="7"/>
      <c r="J33" s="7"/>
      <c r="K33" s="7"/>
      <c r="L33" s="29"/>
      <c r="M33" s="8">
        <f t="shared" si="1"/>
        <v>0</v>
      </c>
      <c r="N33" s="227"/>
      <c r="O33" s="146"/>
      <c r="P33" s="146"/>
    </row>
    <row r="34" spans="1:16" ht="23" thickTop="1" thickBot="1" x14ac:dyDescent="0.4">
      <c r="A34" s="161">
        <v>14</v>
      </c>
      <c r="B34" s="155" t="s">
        <v>44</v>
      </c>
      <c r="C34" s="155" t="s">
        <v>29</v>
      </c>
      <c r="D34" s="42" t="s">
        <v>10</v>
      </c>
      <c r="E34" s="4"/>
      <c r="F34" s="4"/>
      <c r="G34" s="4"/>
      <c r="H34" s="39">
        <f t="shared" si="0"/>
        <v>0</v>
      </c>
      <c r="I34" s="4"/>
      <c r="J34" s="4"/>
      <c r="K34" s="4"/>
      <c r="L34" s="29"/>
      <c r="M34" s="6">
        <f t="shared" si="1"/>
        <v>0</v>
      </c>
      <c r="N34" s="226">
        <f t="shared" ref="N34" si="16">M34+M35</f>
        <v>0</v>
      </c>
      <c r="O34" s="145" t="s">
        <v>13</v>
      </c>
      <c r="P34" s="145">
        <f t="shared" si="3"/>
        <v>0</v>
      </c>
    </row>
    <row r="35" spans="1:16" ht="23" thickTop="1" thickBot="1" x14ac:dyDescent="0.4">
      <c r="A35" s="162"/>
      <c r="B35" s="156"/>
      <c r="C35" s="156"/>
      <c r="D35" s="3" t="s">
        <v>11</v>
      </c>
      <c r="E35" s="7"/>
      <c r="F35" s="7"/>
      <c r="G35" s="7"/>
      <c r="H35" s="39">
        <f t="shared" si="0"/>
        <v>0</v>
      </c>
      <c r="I35" s="7"/>
      <c r="J35" s="7"/>
      <c r="K35" s="7"/>
      <c r="L35" s="29"/>
      <c r="M35" s="8">
        <f t="shared" si="1"/>
        <v>0</v>
      </c>
      <c r="N35" s="227"/>
      <c r="O35" s="146"/>
      <c r="P35" s="146"/>
    </row>
    <row r="36" spans="1:16" ht="16" thickTop="1" x14ac:dyDescent="0.2"/>
  </sheetData>
  <mergeCells count="97">
    <mergeCell ref="P34:P35"/>
    <mergeCell ref="A32:A33"/>
    <mergeCell ref="B32:B33"/>
    <mergeCell ref="C32:C33"/>
    <mergeCell ref="N32:N33"/>
    <mergeCell ref="O32:O33"/>
    <mergeCell ref="P32:P33"/>
    <mergeCell ref="A34:A35"/>
    <mergeCell ref="B34:B35"/>
    <mergeCell ref="C34:C35"/>
    <mergeCell ref="N34:N35"/>
    <mergeCell ref="O34:O35"/>
    <mergeCell ref="P30:P31"/>
    <mergeCell ref="A28:A29"/>
    <mergeCell ref="B28:B29"/>
    <mergeCell ref="C28:C29"/>
    <mergeCell ref="N28:N29"/>
    <mergeCell ref="O28:O29"/>
    <mergeCell ref="P28:P29"/>
    <mergeCell ref="A30:A31"/>
    <mergeCell ref="B30:B31"/>
    <mergeCell ref="C30:C31"/>
    <mergeCell ref="N30:N31"/>
    <mergeCell ref="O30:O31"/>
    <mergeCell ref="P26:P27"/>
    <mergeCell ref="A24:A25"/>
    <mergeCell ref="B24:B25"/>
    <mergeCell ref="C24:C25"/>
    <mergeCell ref="N24:N25"/>
    <mergeCell ref="O24:O25"/>
    <mergeCell ref="P24:P25"/>
    <mergeCell ref="A26:A27"/>
    <mergeCell ref="B26:B27"/>
    <mergeCell ref="C26:C27"/>
    <mergeCell ref="N26:N27"/>
    <mergeCell ref="O26:O27"/>
    <mergeCell ref="P22:P23"/>
    <mergeCell ref="A20:A21"/>
    <mergeCell ref="B20:B21"/>
    <mergeCell ref="C20:C21"/>
    <mergeCell ref="N20:N21"/>
    <mergeCell ref="O20:O21"/>
    <mergeCell ref="P20:P21"/>
    <mergeCell ref="A22:A23"/>
    <mergeCell ref="B22:B23"/>
    <mergeCell ref="C22:C23"/>
    <mergeCell ref="N22:N23"/>
    <mergeCell ref="O22:O23"/>
    <mergeCell ref="P18:P19"/>
    <mergeCell ref="A16:A17"/>
    <mergeCell ref="B16:B17"/>
    <mergeCell ref="C16:C17"/>
    <mergeCell ref="N16:N17"/>
    <mergeCell ref="O16:O17"/>
    <mergeCell ref="P16:P17"/>
    <mergeCell ref="A18:A19"/>
    <mergeCell ref="B18:B19"/>
    <mergeCell ref="C18:C19"/>
    <mergeCell ref="N18:N19"/>
    <mergeCell ref="O18:O19"/>
    <mergeCell ref="P14:P15"/>
    <mergeCell ref="A12:A13"/>
    <mergeCell ref="B12:B13"/>
    <mergeCell ref="C12:C13"/>
    <mergeCell ref="N12:N13"/>
    <mergeCell ref="O12:O13"/>
    <mergeCell ref="P12:P13"/>
    <mergeCell ref="A14:A15"/>
    <mergeCell ref="B14:B15"/>
    <mergeCell ref="C14:C15"/>
    <mergeCell ref="N14:N15"/>
    <mergeCell ref="O14:O15"/>
    <mergeCell ref="P10:P11"/>
    <mergeCell ref="A8:A9"/>
    <mergeCell ref="B8:B9"/>
    <mergeCell ref="C8:C9"/>
    <mergeCell ref="N8:N9"/>
    <mergeCell ref="O8:O9"/>
    <mergeCell ref="P8:P9"/>
    <mergeCell ref="A10:A11"/>
    <mergeCell ref="B10:B11"/>
    <mergeCell ref="C10:C11"/>
    <mergeCell ref="N10:N11"/>
    <mergeCell ref="O10:O11"/>
    <mergeCell ref="P5:P6"/>
    <mergeCell ref="A1:D1"/>
    <mergeCell ref="M1:O3"/>
    <mergeCell ref="B2:C2"/>
    <mergeCell ref="D2:L2"/>
    <mergeCell ref="B3:C3"/>
    <mergeCell ref="F3:J3"/>
    <mergeCell ref="K3:L3"/>
    <mergeCell ref="B5:B6"/>
    <mergeCell ref="C5:C6"/>
    <mergeCell ref="D5:D6"/>
    <mergeCell ref="N5:N6"/>
    <mergeCell ref="O5:O6"/>
  </mergeCells>
  <pageMargins left="0" right="0" top="0.39" bottom="0.46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cp:lastPrinted>2016-09-28T20:11:47Z</cp:lastPrinted>
  <dcterms:created xsi:type="dcterms:W3CDTF">2013-12-08T09:13:36Z</dcterms:created>
  <dcterms:modified xsi:type="dcterms:W3CDTF">2016-10-17T10:50:57Z</dcterms:modified>
</cp:coreProperties>
</file>