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610"/>
  <workbookPr/>
  <mc:AlternateContent xmlns:mc="http://schemas.openxmlformats.org/markup-compatibility/2006">
    <mc:Choice Requires="x15">
      <x15ac:absPath xmlns:x15ac="http://schemas.microsoft.com/office/spreadsheetml/2010/11/ac" url="/Users/claudegorez/Dropbox/WWW_FSB/"/>
    </mc:Choice>
  </mc:AlternateContent>
  <bookViews>
    <workbookView xWindow="0" yWindow="0" windowWidth="51200" windowHeight="28800"/>
  </bookViews>
  <sheets>
    <sheet name="Blad1" sheetId="1" r:id="rId1"/>
    <sheet name="Blad2" sheetId="2" r:id="rId2"/>
    <sheet name="Blad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33" i="1" l="1"/>
  <c r="U32" i="1"/>
  <c r="K100" i="1"/>
  <c r="W118" i="1"/>
  <c r="K117" i="1"/>
  <c r="W116" i="1"/>
  <c r="K115" i="1"/>
  <c r="K114" i="1"/>
  <c r="K113" i="1"/>
  <c r="W112" i="1"/>
  <c r="K103" i="1"/>
  <c r="W103" i="1"/>
  <c r="K102" i="1"/>
  <c r="W101" i="1"/>
  <c r="K99" i="1"/>
  <c r="K98" i="1"/>
  <c r="W97" i="1"/>
  <c r="K96" i="1"/>
  <c r="W95" i="1"/>
  <c r="K94" i="1"/>
  <c r="K93" i="1"/>
  <c r="K92" i="1"/>
  <c r="W91" i="1"/>
  <c r="K83" i="1"/>
  <c r="K82" i="1"/>
  <c r="W80" i="1"/>
  <c r="K79" i="1"/>
  <c r="W78" i="1"/>
  <c r="K77" i="1"/>
  <c r="K76" i="1"/>
  <c r="K75" i="1"/>
  <c r="K74" i="1"/>
  <c r="W74" i="1"/>
  <c r="K73" i="1"/>
  <c r="K72" i="1"/>
  <c r="K71" i="1"/>
  <c r="K70" i="1"/>
  <c r="K62" i="1"/>
  <c r="K61" i="1"/>
  <c r="W59" i="1"/>
  <c r="K58" i="1"/>
  <c r="W57" i="1"/>
  <c r="K55" i="1"/>
  <c r="W55" i="1"/>
  <c r="K54" i="1"/>
  <c r="K53" i="1"/>
  <c r="K52" i="1"/>
  <c r="K51" i="1"/>
  <c r="K50" i="1"/>
  <c r="W49" i="1"/>
  <c r="K39" i="1"/>
  <c r="K38" i="1"/>
  <c r="K37" i="1"/>
  <c r="K36" i="1"/>
  <c r="K34" i="1"/>
  <c r="K33" i="1"/>
  <c r="W32" i="1"/>
  <c r="K31" i="1"/>
  <c r="W30" i="1"/>
  <c r="K28" i="1"/>
  <c r="W28" i="1"/>
  <c r="K20" i="1"/>
  <c r="W19" i="1"/>
  <c r="K18" i="1"/>
  <c r="K17" i="1"/>
  <c r="K16" i="1"/>
  <c r="K15" i="1"/>
  <c r="K14" i="1"/>
  <c r="K13" i="1"/>
  <c r="K12" i="1"/>
  <c r="W11" i="1"/>
  <c r="K10" i="1"/>
  <c r="K9" i="1"/>
  <c r="W9" i="1"/>
  <c r="K8" i="1"/>
  <c r="U118" i="1"/>
  <c r="T117" i="1"/>
  <c r="U116" i="1"/>
  <c r="T115" i="1"/>
  <c r="T114" i="1"/>
  <c r="T113" i="1"/>
  <c r="U112" i="1"/>
  <c r="T103" i="1"/>
  <c r="U103" i="1"/>
  <c r="T102" i="1"/>
  <c r="U101" i="1"/>
  <c r="T100" i="1"/>
  <c r="T99" i="1"/>
  <c r="T98" i="1"/>
  <c r="U97" i="1"/>
  <c r="T96" i="1"/>
  <c r="U95" i="1"/>
  <c r="T94" i="1"/>
  <c r="T93" i="1"/>
  <c r="T92" i="1"/>
  <c r="U91" i="1"/>
  <c r="T83" i="1"/>
  <c r="T82" i="1"/>
  <c r="U80" i="1"/>
  <c r="T79" i="1"/>
  <c r="U78" i="1"/>
  <c r="T77" i="1"/>
  <c r="T76" i="1"/>
  <c r="T75" i="1"/>
  <c r="T74" i="1"/>
  <c r="T73" i="1"/>
  <c r="T72" i="1"/>
  <c r="T71" i="1"/>
  <c r="T70" i="1"/>
  <c r="T62" i="1"/>
  <c r="T61" i="1"/>
  <c r="U59" i="1"/>
  <c r="T58" i="1"/>
  <c r="U57" i="1"/>
  <c r="T55" i="1"/>
  <c r="T54" i="1"/>
  <c r="T53" i="1"/>
  <c r="T52" i="1"/>
  <c r="T51" i="1"/>
  <c r="T50" i="1"/>
  <c r="U49" i="1"/>
  <c r="T39" i="1"/>
  <c r="T38" i="1"/>
  <c r="T37" i="1"/>
  <c r="T36" i="1"/>
  <c r="T34" i="1"/>
  <c r="T31" i="1"/>
  <c r="U30" i="1"/>
  <c r="T28" i="1"/>
  <c r="T20" i="1"/>
  <c r="U19" i="1"/>
  <c r="T18" i="1"/>
  <c r="T17" i="1"/>
  <c r="T16" i="1"/>
  <c r="T14" i="1"/>
  <c r="U13" i="1"/>
  <c r="U11" i="1"/>
  <c r="T9" i="1"/>
  <c r="U7" i="1"/>
  <c r="W7" i="1"/>
  <c r="T111" i="1"/>
  <c r="T90" i="1"/>
  <c r="T69" i="1"/>
  <c r="T48" i="1"/>
  <c r="T27" i="1"/>
  <c r="T6" i="1"/>
  <c r="U51" i="1"/>
  <c r="U93" i="1"/>
  <c r="W36" i="1"/>
  <c r="U9" i="1"/>
  <c r="W13" i="1"/>
  <c r="W17" i="1"/>
  <c r="W51" i="1"/>
  <c r="W72" i="1"/>
  <c r="W82" i="1"/>
  <c r="W114" i="1"/>
  <c r="W93" i="1"/>
  <c r="U82" i="1"/>
  <c r="W15" i="1"/>
  <c r="U114" i="1"/>
  <c r="U99" i="1"/>
  <c r="W99" i="1"/>
  <c r="U76" i="1"/>
  <c r="W76" i="1"/>
  <c r="U74" i="1"/>
  <c r="U72" i="1"/>
  <c r="W70" i="1"/>
  <c r="U70" i="1"/>
  <c r="U61" i="1"/>
  <c r="W61" i="1"/>
  <c r="U55" i="1"/>
  <c r="U53" i="1"/>
  <c r="W53" i="1"/>
  <c r="W38" i="1"/>
  <c r="U38" i="1"/>
  <c r="U36" i="1"/>
  <c r="W34" i="1"/>
  <c r="U34" i="1"/>
  <c r="U28" i="1"/>
  <c r="U17" i="1"/>
  <c r="U15" i="1"/>
</calcChain>
</file>

<file path=xl/sharedStrings.xml><?xml version="1.0" encoding="utf-8"?>
<sst xmlns="http://schemas.openxmlformats.org/spreadsheetml/2006/main" count="411" uniqueCount="99">
  <si>
    <t>in samenwerking met</t>
  </si>
  <si>
    <t>F.S.B.</t>
  </si>
  <si>
    <t>Hond</t>
  </si>
  <si>
    <t>dag</t>
  </si>
  <si>
    <t>outrun</t>
  </si>
  <si>
    <t>lift</t>
  </si>
  <si>
    <t>fetch</t>
  </si>
  <si>
    <t xml:space="preserve"> OLF</t>
  </si>
  <si>
    <t>drive</t>
  </si>
  <si>
    <t>shedding</t>
  </si>
  <si>
    <t>pen</t>
  </si>
  <si>
    <t>single</t>
  </si>
  <si>
    <t>dag totaal</t>
  </si>
  <si>
    <t>W.E.totaal</t>
  </si>
  <si>
    <t>Plaats</t>
  </si>
  <si>
    <t>OLF totaal</t>
  </si>
  <si>
    <t>opm</t>
  </si>
  <si>
    <t>zaterdag</t>
  </si>
  <si>
    <t>.</t>
  </si>
  <si>
    <t>zondag</t>
  </si>
  <si>
    <t>Handtekening Jury:</t>
  </si>
  <si>
    <t>Handler</t>
  </si>
  <si>
    <t>Guy Van Cutsem</t>
  </si>
  <si>
    <t>Kep</t>
  </si>
  <si>
    <t>Mirk</t>
  </si>
  <si>
    <t>Eugeen Kennes</t>
  </si>
  <si>
    <t>Jed</t>
  </si>
  <si>
    <t>Paul Wellemans</t>
  </si>
  <si>
    <t>Lenz</t>
  </si>
  <si>
    <t>Hero</t>
  </si>
  <si>
    <t>Eliane Verboven</t>
  </si>
  <si>
    <t>May Ellis</t>
  </si>
  <si>
    <t>Ann Verhulst</t>
  </si>
  <si>
    <t>Quinn</t>
  </si>
  <si>
    <t>Kevin Willems</t>
  </si>
  <si>
    <t>Roy</t>
  </si>
  <si>
    <t>Mona</t>
  </si>
  <si>
    <t>Pip</t>
  </si>
  <si>
    <t>Jef Vanlaer</t>
  </si>
  <si>
    <t>Irpa</t>
  </si>
  <si>
    <t>Chris Caerts</t>
  </si>
  <si>
    <t>Mac</t>
  </si>
  <si>
    <t>Mel</t>
  </si>
  <si>
    <t>Pero</t>
  </si>
  <si>
    <t>Pam</t>
  </si>
  <si>
    <t>Usk</t>
  </si>
  <si>
    <t>Rob</t>
  </si>
  <si>
    <t>Glen</t>
  </si>
  <si>
    <t>Patrick Vets</t>
  </si>
  <si>
    <t>Jack</t>
  </si>
  <si>
    <t>Gerda Luypaers</t>
  </si>
  <si>
    <t>Jake</t>
  </si>
  <si>
    <t>Marc Boudt</t>
  </si>
  <si>
    <t>Skipper</t>
  </si>
  <si>
    <t>Nell</t>
  </si>
  <si>
    <t>Ben</t>
  </si>
  <si>
    <t>Johan Hugelier</t>
  </si>
  <si>
    <t>Wiet Van Dongen</t>
  </si>
  <si>
    <t>Ines Broes</t>
  </si>
  <si>
    <t>Joris Broes</t>
  </si>
  <si>
    <t>Flyh</t>
  </si>
  <si>
    <t>Bess</t>
  </si>
  <si>
    <t>Marcel Peeters</t>
  </si>
  <si>
    <t>Ghlen</t>
  </si>
  <si>
    <t>Annie Vander Link</t>
  </si>
  <si>
    <t>Alec</t>
  </si>
  <si>
    <t>Sweep</t>
  </si>
  <si>
    <t>Lad</t>
  </si>
  <si>
    <t>Jacqueline Galand</t>
  </si>
  <si>
    <t>Jazz</t>
  </si>
  <si>
    <t>Raf De Winter</t>
  </si>
  <si>
    <t>Paul Van Hoof</t>
  </si>
  <si>
    <t>Zeb</t>
  </si>
  <si>
    <r>
      <t>Jury:</t>
    </r>
    <r>
      <rPr>
        <sz val="11"/>
        <color theme="1"/>
        <rFont val="Calibri"/>
        <family val="2"/>
        <scheme val="minor"/>
      </rPr>
      <t xml:space="preserve"> Tim Longton</t>
    </r>
  </si>
  <si>
    <r>
      <t>Organisator:</t>
    </r>
    <r>
      <rPr>
        <sz val="11"/>
        <color theme="1"/>
        <rFont val="Calibri"/>
        <family val="2"/>
        <scheme val="minor"/>
      </rPr>
      <t xml:space="preserve"> Davy Baumans</t>
    </r>
  </si>
  <si>
    <r>
      <t>datum:</t>
    </r>
    <r>
      <rPr>
        <sz val="11"/>
        <color theme="1"/>
        <rFont val="Calibri"/>
        <family val="2"/>
        <scheme val="minor"/>
      </rPr>
      <t xml:space="preserve">  8 en 9 oktober 2016</t>
    </r>
  </si>
  <si>
    <t>route de Vielsam 1  6690 Fraiture</t>
  </si>
  <si>
    <t xml:space="preserve">Black Facetrial     -         Kwalificatie Wedstrijd World Trial 2017  </t>
  </si>
  <si>
    <t xml:space="preserve">Ronald De Beukelaer      </t>
  </si>
  <si>
    <t>Bluckbos Phil</t>
  </si>
  <si>
    <t>Kate</t>
  </si>
  <si>
    <t>Paul Reynders</t>
  </si>
  <si>
    <t>Mosh</t>
  </si>
  <si>
    <t>Toine Cools</t>
  </si>
  <si>
    <t>Sean</t>
  </si>
  <si>
    <t>Ben De Kerf</t>
  </si>
  <si>
    <t>Johan Blockx</t>
  </si>
  <si>
    <t>Blaze</t>
  </si>
  <si>
    <t>Zac</t>
  </si>
  <si>
    <t>Johny Dugardijn</t>
  </si>
  <si>
    <t>R</t>
  </si>
  <si>
    <t>t</t>
  </si>
  <si>
    <t>niet</t>
  </si>
  <si>
    <t>Ret</t>
  </si>
  <si>
    <t>Dis</t>
  </si>
  <si>
    <t>T</t>
  </si>
  <si>
    <t>ret</t>
  </si>
  <si>
    <t>dis</t>
  </si>
  <si>
    <t>Moss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</si>
</sst>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u/>
      <sz val="11"/>
      <color indexed="8"/>
      <name val="Calibri"/>
      <family val="2"/>
    </font>
    <font>
      <b/>
      <sz val="11"/>
      <color indexed="8"/>
      <name val="Gabriola"/>
      <family val="5"/>
    </font>
    <font>
      <sz val="12"/>
      <color indexed="8"/>
      <name val="Calibri"/>
      <family val="2"/>
    </font>
    <font>
      <sz val="8"/>
      <color indexed="8"/>
      <name val="Calibri"/>
      <family val="2"/>
    </font>
    <font>
      <b/>
      <u/>
      <sz val="12"/>
      <color indexed="56"/>
      <name val="Gabriola"/>
      <family val="5"/>
    </font>
    <font>
      <b/>
      <u/>
      <sz val="8"/>
      <color indexed="8"/>
      <name val="Calibri"/>
      <family val="2"/>
    </font>
    <font>
      <sz val="11"/>
      <color indexed="8"/>
      <name val="Calibri"/>
      <family val="2"/>
    </font>
    <font>
      <u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 val="double"/>
      <sz val="11"/>
      <color theme="1"/>
      <name val="Calibri"/>
      <family val="2"/>
      <scheme val="minor"/>
    </font>
    <font>
      <b/>
      <u val="double"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b/>
      <sz val="11"/>
      <name val="Gabriola"/>
      <family val="5"/>
    </font>
  </fonts>
  <fills count="1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gray0625">
        <bgColor indexed="11"/>
      </patternFill>
    </fill>
    <fill>
      <patternFill patternType="gray0625"/>
    </fill>
    <fill>
      <patternFill patternType="gray0625">
        <bgColor indexed="9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</borders>
  <cellStyleXfs count="2">
    <xf numFmtId="0" fontId="0" fillId="0" borderId="0"/>
    <xf numFmtId="0" fontId="11" fillId="0" borderId="0"/>
  </cellStyleXfs>
  <cellXfs count="128">
    <xf numFmtId="0" fontId="0" fillId="0" borderId="0" xfId="0"/>
    <xf numFmtId="0" fontId="0" fillId="0" borderId="0" xfId="0"/>
    <xf numFmtId="0" fontId="0" fillId="0" borderId="12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6" fillId="6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 textRotation="255"/>
    </xf>
    <xf numFmtId="0" fontId="0" fillId="4" borderId="12" xfId="0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3" fillId="11" borderId="21" xfId="0" applyFont="1" applyFill="1" applyBorder="1" applyAlignment="1">
      <alignment horizontal="center" vertical="center"/>
    </xf>
    <xf numFmtId="0" fontId="0" fillId="11" borderId="12" xfId="0" applyFill="1" applyBorder="1" applyAlignment="1">
      <alignment horizontal="center" vertical="center"/>
    </xf>
    <xf numFmtId="0" fontId="0" fillId="10" borderId="19" xfId="0" applyFill="1" applyBorder="1" applyAlignment="1">
      <alignment horizontal="center" vertical="center"/>
    </xf>
    <xf numFmtId="0" fontId="0" fillId="10" borderId="12" xfId="0" applyFill="1" applyBorder="1" applyAlignment="1">
      <alignment horizontal="center" vertical="center"/>
    </xf>
    <xf numFmtId="0" fontId="0" fillId="12" borderId="17" xfId="0" applyFill="1" applyBorder="1" applyAlignment="1">
      <alignment horizontal="center" vertical="center"/>
    </xf>
    <xf numFmtId="0" fontId="0" fillId="12" borderId="12" xfId="0" applyFill="1" applyBorder="1" applyAlignment="1">
      <alignment horizontal="center" vertical="center"/>
    </xf>
    <xf numFmtId="0" fontId="0" fillId="2" borderId="37" xfId="0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7" fillId="5" borderId="38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/>
    <xf numFmtId="0" fontId="13" fillId="0" borderId="0" xfId="0" applyFont="1" applyAlignment="1">
      <alignment horizontal="center" vertical="center"/>
    </xf>
    <xf numFmtId="0" fontId="14" fillId="0" borderId="39" xfId="0" applyFont="1" applyBorder="1" applyAlignment="1"/>
    <xf numFmtId="0" fontId="17" fillId="0" borderId="19" xfId="0" applyFont="1" applyBorder="1" applyAlignment="1">
      <alignment horizontal="center" vertical="center"/>
    </xf>
    <xf numFmtId="0" fontId="18" fillId="3" borderId="14" xfId="0" applyFont="1" applyFill="1" applyBorder="1" applyAlignment="1">
      <alignment horizontal="center" vertical="center"/>
    </xf>
    <xf numFmtId="0" fontId="16" fillId="10" borderId="0" xfId="0" applyFont="1" applyFill="1"/>
    <xf numFmtId="0" fontId="17" fillId="10" borderId="19" xfId="0" applyFont="1" applyFill="1" applyBorder="1" applyAlignment="1">
      <alignment horizontal="center" vertical="center"/>
    </xf>
    <xf numFmtId="0" fontId="17" fillId="3" borderId="19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0" fillId="10" borderId="0" xfId="0" applyFill="1" applyAlignment="1">
      <alignment horizontal="center"/>
    </xf>
    <xf numFmtId="0" fontId="17" fillId="2" borderId="17" xfId="0" applyFont="1" applyFill="1" applyBorder="1" applyAlignment="1">
      <alignment horizontal="center" vertical="center"/>
    </xf>
    <xf numFmtId="0" fontId="17" fillId="3" borderId="17" xfId="0" applyFont="1" applyFill="1" applyBorder="1" applyAlignment="1">
      <alignment horizontal="center" vertical="center"/>
    </xf>
    <xf numFmtId="0" fontId="17" fillId="12" borderId="17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19" fillId="6" borderId="16" xfId="0" applyFont="1" applyFill="1" applyBorder="1" applyAlignment="1">
      <alignment horizontal="center" vertical="center"/>
    </xf>
    <xf numFmtId="0" fontId="0" fillId="10" borderId="0" xfId="0" applyFill="1"/>
    <xf numFmtId="0" fontId="0" fillId="10" borderId="0" xfId="0" applyFill="1" applyBorder="1"/>
    <xf numFmtId="0" fontId="12" fillId="10" borderId="0" xfId="0" applyFont="1" applyFill="1" applyBorder="1" applyAlignment="1">
      <alignment horizontal="left" vertical="center"/>
    </xf>
    <xf numFmtId="0" fontId="13" fillId="10" borderId="0" xfId="0" applyFont="1" applyFill="1" applyBorder="1"/>
    <xf numFmtId="0" fontId="13" fillId="10" borderId="0" xfId="0" applyFont="1" applyFill="1" applyBorder="1" applyAlignment="1">
      <alignment horizontal="center" vertical="center"/>
    </xf>
    <xf numFmtId="0" fontId="3" fillId="10" borderId="0" xfId="0" applyFont="1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 textRotation="255"/>
    </xf>
    <xf numFmtId="0" fontId="1" fillId="10" borderId="0" xfId="0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12" borderId="19" xfId="0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1" fillId="10" borderId="0" xfId="0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horizontal="left"/>
    </xf>
    <xf numFmtId="0" fontId="1" fillId="10" borderId="0" xfId="0" applyFont="1" applyFill="1" applyBorder="1" applyAlignment="1">
      <alignment horizontal="center" vertical="center" wrapText="1"/>
    </xf>
    <xf numFmtId="0" fontId="15" fillId="10" borderId="0" xfId="0" applyFont="1" applyFill="1" applyBorder="1" applyAlignment="1">
      <alignment horizontal="center" vertical="center"/>
    </xf>
    <xf numFmtId="0" fontId="14" fillId="10" borderId="0" xfId="0" applyFont="1" applyFill="1" applyBorder="1" applyAlignment="1">
      <alignment horizontal="left" vertical="center"/>
    </xf>
    <xf numFmtId="0" fontId="13" fillId="10" borderId="0" xfId="0" applyFont="1" applyFill="1" applyBorder="1" applyAlignment="1">
      <alignment horizontal="left" vertical="center"/>
    </xf>
    <xf numFmtId="0" fontId="13" fillId="10" borderId="0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 wrapText="1"/>
    </xf>
    <xf numFmtId="0" fontId="4" fillId="10" borderId="0" xfId="0" applyFont="1" applyFill="1" applyBorder="1" applyAlignment="1">
      <alignment horizontal="center" vertical="center"/>
    </xf>
    <xf numFmtId="0" fontId="5" fillId="10" borderId="0" xfId="0" applyFont="1" applyFill="1" applyBorder="1" applyAlignment="1">
      <alignment horizontal="center" vertical="center" textRotation="135"/>
    </xf>
    <xf numFmtId="0" fontId="0" fillId="10" borderId="0" xfId="0" applyFill="1" applyBorder="1" applyAlignment="1">
      <alignment textRotation="135"/>
    </xf>
    <xf numFmtId="0" fontId="10" fillId="10" borderId="0" xfId="0" applyFont="1" applyFill="1" applyBorder="1" applyAlignment="1">
      <alignment horizontal="center" vertical="center" textRotation="135"/>
    </xf>
    <xf numFmtId="0" fontId="0" fillId="10" borderId="0" xfId="0" applyFill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33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 textRotation="180"/>
    </xf>
    <xf numFmtId="0" fontId="9" fillId="7" borderId="27" xfId="0" applyFont="1" applyFill="1" applyBorder="1" applyAlignment="1">
      <alignment horizontal="center" vertical="center" textRotation="180"/>
    </xf>
    <xf numFmtId="0" fontId="10" fillId="0" borderId="25" xfId="0" applyFont="1" applyFill="1" applyBorder="1" applyAlignment="1">
      <alignment horizontal="center" vertical="center" textRotation="135"/>
    </xf>
    <xf numFmtId="0" fontId="10" fillId="0" borderId="36" xfId="0" applyFont="1" applyFill="1" applyBorder="1" applyAlignment="1">
      <alignment horizontal="center" vertical="center" textRotation="135"/>
    </xf>
    <xf numFmtId="0" fontId="5" fillId="9" borderId="31" xfId="0" applyFont="1" applyFill="1" applyBorder="1" applyAlignment="1">
      <alignment horizontal="center" vertical="center" textRotation="135"/>
    </xf>
    <xf numFmtId="0" fontId="0" fillId="9" borderId="32" xfId="0" applyFill="1" applyBorder="1" applyAlignment="1">
      <alignment textRotation="135"/>
    </xf>
    <xf numFmtId="0" fontId="18" fillId="8" borderId="1" xfId="0" applyFont="1" applyFill="1" applyBorder="1" applyAlignment="1">
      <alignment horizontal="center" vertical="center"/>
    </xf>
    <xf numFmtId="0" fontId="18" fillId="8" borderId="14" xfId="0" applyFont="1" applyFill="1" applyBorder="1" applyAlignment="1">
      <alignment horizontal="center" vertical="center"/>
    </xf>
    <xf numFmtId="0" fontId="0" fillId="13" borderId="21" xfId="0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1" fillId="0" borderId="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2">
    <cellStyle name="Normal" xfId="0" builtinId="0"/>
    <cellStyle name="Standaard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9524</xdr:colOff>
      <xdr:row>42</xdr:row>
      <xdr:rowOff>38099</xdr:rowOff>
    </xdr:from>
    <xdr:to>
      <xdr:col>22</xdr:col>
      <xdr:colOff>2286</xdr:colOff>
      <xdr:row>42</xdr:row>
      <xdr:rowOff>39242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86649" y="12458699"/>
          <a:ext cx="847726" cy="733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0</xdr:row>
      <xdr:rowOff>28575</xdr:rowOff>
    </xdr:from>
    <xdr:to>
      <xdr:col>21</xdr:col>
      <xdr:colOff>342901</xdr:colOff>
      <xdr:row>0</xdr:row>
      <xdr:rowOff>28956</xdr:rowOff>
    </xdr:to>
    <xdr:pic>
      <xdr:nvPicPr>
        <xdr:cNvPr id="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7125" y="28575"/>
          <a:ext cx="847726" cy="733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21</xdr:row>
      <xdr:rowOff>28575</xdr:rowOff>
    </xdr:from>
    <xdr:to>
      <xdr:col>21</xdr:col>
      <xdr:colOff>342901</xdr:colOff>
      <xdr:row>21</xdr:row>
      <xdr:rowOff>28956</xdr:rowOff>
    </xdr:to>
    <xdr:pic>
      <xdr:nvPicPr>
        <xdr:cNvPr id="1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7125" y="6238875"/>
          <a:ext cx="847726" cy="733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63</xdr:row>
      <xdr:rowOff>28575</xdr:rowOff>
    </xdr:from>
    <xdr:to>
      <xdr:col>21</xdr:col>
      <xdr:colOff>342901</xdr:colOff>
      <xdr:row>63</xdr:row>
      <xdr:rowOff>28956</xdr:rowOff>
    </xdr:to>
    <xdr:pic>
      <xdr:nvPicPr>
        <xdr:cNvPr id="1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7125" y="18659475"/>
          <a:ext cx="847726" cy="733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84</xdr:row>
      <xdr:rowOff>28575</xdr:rowOff>
    </xdr:from>
    <xdr:to>
      <xdr:col>21</xdr:col>
      <xdr:colOff>342901</xdr:colOff>
      <xdr:row>84</xdr:row>
      <xdr:rowOff>28956</xdr:rowOff>
    </xdr:to>
    <xdr:pic>
      <xdr:nvPicPr>
        <xdr:cNvPr id="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77125" y="24869775"/>
          <a:ext cx="847726" cy="7334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533403</xdr:colOff>
      <xdr:row>0</xdr:row>
      <xdr:rowOff>28575</xdr:rowOff>
    </xdr:from>
    <xdr:to>
      <xdr:col>21</xdr:col>
      <xdr:colOff>293947</xdr:colOff>
      <xdr:row>3</xdr:row>
      <xdr:rowOff>158025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10503" y="28575"/>
          <a:ext cx="808294" cy="72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0</xdr:colOff>
      <xdr:row>21</xdr:row>
      <xdr:rowOff>28575</xdr:rowOff>
    </xdr:from>
    <xdr:to>
      <xdr:col>21</xdr:col>
      <xdr:colOff>303469</xdr:colOff>
      <xdr:row>24</xdr:row>
      <xdr:rowOff>158025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6238875"/>
          <a:ext cx="808294" cy="72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0</xdr:colOff>
      <xdr:row>42</xdr:row>
      <xdr:rowOff>28575</xdr:rowOff>
    </xdr:from>
    <xdr:to>
      <xdr:col>21</xdr:col>
      <xdr:colOff>303469</xdr:colOff>
      <xdr:row>45</xdr:row>
      <xdr:rowOff>158025</xdr:rowOff>
    </xdr:to>
    <xdr:pic>
      <xdr:nvPicPr>
        <xdr:cNvPr id="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12449175"/>
          <a:ext cx="808294" cy="72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0</xdr:colOff>
      <xdr:row>63</xdr:row>
      <xdr:rowOff>28575</xdr:rowOff>
    </xdr:from>
    <xdr:to>
      <xdr:col>21</xdr:col>
      <xdr:colOff>303469</xdr:colOff>
      <xdr:row>66</xdr:row>
      <xdr:rowOff>158025</xdr:rowOff>
    </xdr:to>
    <xdr:pic>
      <xdr:nvPicPr>
        <xdr:cNvPr id="1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18659475"/>
          <a:ext cx="808294" cy="72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0</xdr:colOff>
      <xdr:row>84</xdr:row>
      <xdr:rowOff>28575</xdr:rowOff>
    </xdr:from>
    <xdr:to>
      <xdr:col>21</xdr:col>
      <xdr:colOff>303469</xdr:colOff>
      <xdr:row>87</xdr:row>
      <xdr:rowOff>158025</xdr:rowOff>
    </xdr:to>
    <xdr:pic>
      <xdr:nvPicPr>
        <xdr:cNvPr id="1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4869775"/>
          <a:ext cx="808294" cy="72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0</xdr:colOff>
      <xdr:row>105</xdr:row>
      <xdr:rowOff>28575</xdr:rowOff>
    </xdr:from>
    <xdr:to>
      <xdr:col>21</xdr:col>
      <xdr:colOff>342901</xdr:colOff>
      <xdr:row>105</xdr:row>
      <xdr:rowOff>28956</xdr:rowOff>
    </xdr:to>
    <xdr:pic>
      <xdr:nvPicPr>
        <xdr:cNvPr id="1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4869775"/>
          <a:ext cx="847726" cy="38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105</xdr:row>
      <xdr:rowOff>28575</xdr:rowOff>
    </xdr:from>
    <xdr:to>
      <xdr:col>21</xdr:col>
      <xdr:colOff>303469</xdr:colOff>
      <xdr:row>108</xdr:row>
      <xdr:rowOff>138975</xdr:rowOff>
    </xdr:to>
    <xdr:pic>
      <xdr:nvPicPr>
        <xdr:cNvPr id="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4869775"/>
          <a:ext cx="808294" cy="72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0</xdr:colOff>
      <xdr:row>126</xdr:row>
      <xdr:rowOff>28575</xdr:rowOff>
    </xdr:from>
    <xdr:to>
      <xdr:col>21</xdr:col>
      <xdr:colOff>342901</xdr:colOff>
      <xdr:row>126</xdr:row>
      <xdr:rowOff>28956</xdr:rowOff>
    </xdr:to>
    <xdr:pic>
      <xdr:nvPicPr>
        <xdr:cNvPr id="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4869775"/>
          <a:ext cx="847726" cy="38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147</xdr:row>
      <xdr:rowOff>28575</xdr:rowOff>
    </xdr:from>
    <xdr:to>
      <xdr:col>21</xdr:col>
      <xdr:colOff>342901</xdr:colOff>
      <xdr:row>147</xdr:row>
      <xdr:rowOff>28956</xdr:rowOff>
    </xdr:to>
    <xdr:pic>
      <xdr:nvPicPr>
        <xdr:cNvPr id="2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7290375"/>
          <a:ext cx="847726" cy="38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168</xdr:row>
      <xdr:rowOff>28575</xdr:rowOff>
    </xdr:from>
    <xdr:to>
      <xdr:col>21</xdr:col>
      <xdr:colOff>342901</xdr:colOff>
      <xdr:row>168</xdr:row>
      <xdr:rowOff>28956</xdr:rowOff>
    </xdr:to>
    <xdr:pic>
      <xdr:nvPicPr>
        <xdr:cNvPr id="2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37290375"/>
          <a:ext cx="847726" cy="38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189</xdr:row>
      <xdr:rowOff>28575</xdr:rowOff>
    </xdr:from>
    <xdr:to>
      <xdr:col>21</xdr:col>
      <xdr:colOff>342901</xdr:colOff>
      <xdr:row>189</xdr:row>
      <xdr:rowOff>28956</xdr:rowOff>
    </xdr:to>
    <xdr:pic>
      <xdr:nvPicPr>
        <xdr:cNvPr id="2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49710975"/>
          <a:ext cx="847726" cy="38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21</xdr:row>
      <xdr:rowOff>28575</xdr:rowOff>
    </xdr:from>
    <xdr:to>
      <xdr:col>21</xdr:col>
      <xdr:colOff>342901</xdr:colOff>
      <xdr:row>21</xdr:row>
      <xdr:rowOff>28956</xdr:rowOff>
    </xdr:to>
    <xdr:pic>
      <xdr:nvPicPr>
        <xdr:cNvPr id="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8575"/>
          <a:ext cx="847726" cy="38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533403</xdr:colOff>
      <xdr:row>21</xdr:row>
      <xdr:rowOff>28575</xdr:rowOff>
    </xdr:from>
    <xdr:to>
      <xdr:col>21</xdr:col>
      <xdr:colOff>293947</xdr:colOff>
      <xdr:row>24</xdr:row>
      <xdr:rowOff>158025</xdr:rowOff>
    </xdr:to>
    <xdr:pic>
      <xdr:nvPicPr>
        <xdr:cNvPr id="2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10503" y="28575"/>
          <a:ext cx="808294" cy="72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0</xdr:colOff>
      <xdr:row>42</xdr:row>
      <xdr:rowOff>28575</xdr:rowOff>
    </xdr:from>
    <xdr:to>
      <xdr:col>21</xdr:col>
      <xdr:colOff>342901</xdr:colOff>
      <xdr:row>42</xdr:row>
      <xdr:rowOff>28956</xdr:rowOff>
    </xdr:to>
    <xdr:pic>
      <xdr:nvPicPr>
        <xdr:cNvPr id="2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8575"/>
          <a:ext cx="847726" cy="38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533403</xdr:colOff>
      <xdr:row>42</xdr:row>
      <xdr:rowOff>28575</xdr:rowOff>
    </xdr:from>
    <xdr:to>
      <xdr:col>21</xdr:col>
      <xdr:colOff>293947</xdr:colOff>
      <xdr:row>45</xdr:row>
      <xdr:rowOff>158025</xdr:rowOff>
    </xdr:to>
    <xdr:pic>
      <xdr:nvPicPr>
        <xdr:cNvPr id="2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10503" y="28575"/>
          <a:ext cx="808294" cy="72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0</xdr:colOff>
      <xdr:row>63</xdr:row>
      <xdr:rowOff>28575</xdr:rowOff>
    </xdr:from>
    <xdr:to>
      <xdr:col>21</xdr:col>
      <xdr:colOff>342901</xdr:colOff>
      <xdr:row>63</xdr:row>
      <xdr:rowOff>28956</xdr:rowOff>
    </xdr:to>
    <xdr:pic>
      <xdr:nvPicPr>
        <xdr:cNvPr id="3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8575"/>
          <a:ext cx="847726" cy="38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533403</xdr:colOff>
      <xdr:row>63</xdr:row>
      <xdr:rowOff>28575</xdr:rowOff>
    </xdr:from>
    <xdr:to>
      <xdr:col>21</xdr:col>
      <xdr:colOff>293947</xdr:colOff>
      <xdr:row>66</xdr:row>
      <xdr:rowOff>158025</xdr:rowOff>
    </xdr:to>
    <xdr:pic>
      <xdr:nvPicPr>
        <xdr:cNvPr id="3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10503" y="28575"/>
          <a:ext cx="808294" cy="72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0</xdr:colOff>
      <xdr:row>84</xdr:row>
      <xdr:rowOff>28575</xdr:rowOff>
    </xdr:from>
    <xdr:to>
      <xdr:col>21</xdr:col>
      <xdr:colOff>342901</xdr:colOff>
      <xdr:row>84</xdr:row>
      <xdr:rowOff>28956</xdr:rowOff>
    </xdr:to>
    <xdr:pic>
      <xdr:nvPicPr>
        <xdr:cNvPr id="3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8575"/>
          <a:ext cx="847726" cy="38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533403</xdr:colOff>
      <xdr:row>84</xdr:row>
      <xdr:rowOff>28575</xdr:rowOff>
    </xdr:from>
    <xdr:to>
      <xdr:col>21</xdr:col>
      <xdr:colOff>293947</xdr:colOff>
      <xdr:row>87</xdr:row>
      <xdr:rowOff>158025</xdr:rowOff>
    </xdr:to>
    <xdr:pic>
      <xdr:nvPicPr>
        <xdr:cNvPr id="3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10503" y="28575"/>
          <a:ext cx="808294" cy="72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0</xdr:colOff>
      <xdr:row>105</xdr:row>
      <xdr:rowOff>28575</xdr:rowOff>
    </xdr:from>
    <xdr:to>
      <xdr:col>21</xdr:col>
      <xdr:colOff>342901</xdr:colOff>
      <xdr:row>105</xdr:row>
      <xdr:rowOff>28956</xdr:rowOff>
    </xdr:to>
    <xdr:pic>
      <xdr:nvPicPr>
        <xdr:cNvPr id="3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8575"/>
          <a:ext cx="847726" cy="38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533403</xdr:colOff>
      <xdr:row>105</xdr:row>
      <xdr:rowOff>28575</xdr:rowOff>
    </xdr:from>
    <xdr:to>
      <xdr:col>21</xdr:col>
      <xdr:colOff>293947</xdr:colOff>
      <xdr:row>108</xdr:row>
      <xdr:rowOff>158025</xdr:rowOff>
    </xdr:to>
    <xdr:pic>
      <xdr:nvPicPr>
        <xdr:cNvPr id="3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10503" y="28575"/>
          <a:ext cx="808294" cy="720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20</xdr:col>
      <xdr:colOff>0</xdr:colOff>
      <xdr:row>126</xdr:row>
      <xdr:rowOff>28575</xdr:rowOff>
    </xdr:from>
    <xdr:to>
      <xdr:col>21</xdr:col>
      <xdr:colOff>342901</xdr:colOff>
      <xdr:row>126</xdr:row>
      <xdr:rowOff>28956</xdr:rowOff>
    </xdr:to>
    <xdr:pic>
      <xdr:nvPicPr>
        <xdr:cNvPr id="3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8575"/>
          <a:ext cx="847726" cy="38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147</xdr:row>
      <xdr:rowOff>28575</xdr:rowOff>
    </xdr:from>
    <xdr:to>
      <xdr:col>21</xdr:col>
      <xdr:colOff>342901</xdr:colOff>
      <xdr:row>147</xdr:row>
      <xdr:rowOff>28956</xdr:rowOff>
    </xdr:to>
    <xdr:pic>
      <xdr:nvPicPr>
        <xdr:cNvPr id="3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8575"/>
          <a:ext cx="847726" cy="38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168</xdr:row>
      <xdr:rowOff>28575</xdr:rowOff>
    </xdr:from>
    <xdr:to>
      <xdr:col>21</xdr:col>
      <xdr:colOff>342901</xdr:colOff>
      <xdr:row>168</xdr:row>
      <xdr:rowOff>28956</xdr:rowOff>
    </xdr:to>
    <xdr:pic>
      <xdr:nvPicPr>
        <xdr:cNvPr id="4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8575"/>
          <a:ext cx="847726" cy="38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 editAs="oneCell">
    <xdr:from>
      <xdr:col>20</xdr:col>
      <xdr:colOff>0</xdr:colOff>
      <xdr:row>189</xdr:row>
      <xdr:rowOff>28575</xdr:rowOff>
    </xdr:from>
    <xdr:to>
      <xdr:col>21</xdr:col>
      <xdr:colOff>342901</xdr:colOff>
      <xdr:row>189</xdr:row>
      <xdr:rowOff>28956</xdr:rowOff>
    </xdr:to>
    <xdr:pic>
      <xdr:nvPicPr>
        <xdr:cNvPr id="4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820025" y="28575"/>
          <a:ext cx="847726" cy="38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0"/>
  <sheetViews>
    <sheetView tabSelected="1" workbookViewId="0">
      <selection activeCell="Y36" sqref="Y36"/>
    </sheetView>
  </sheetViews>
  <sheetFormatPr baseColWidth="10" defaultColWidth="8.83203125" defaultRowHeight="15" x14ac:dyDescent="0.2"/>
  <cols>
    <col min="1" max="1" width="3" bestFit="1" customWidth="1"/>
    <col min="2" max="2" width="16.6640625" customWidth="1"/>
    <col min="3" max="3" width="13" customWidth="1"/>
    <col min="5" max="5" width="5.6640625" customWidth="1"/>
    <col min="6" max="6" width="3.1640625" customWidth="1"/>
    <col min="7" max="7" width="5.83203125" customWidth="1"/>
    <col min="8" max="8" width="3.1640625" customWidth="1"/>
    <col min="9" max="9" width="5.6640625" customWidth="1"/>
    <col min="10" max="10" width="3.1640625" customWidth="1"/>
    <col min="11" max="11" width="5.1640625" bestFit="1" customWidth="1"/>
    <col min="12" max="12" width="5.6640625" customWidth="1"/>
    <col min="13" max="13" width="3.1640625" customWidth="1"/>
    <col min="14" max="14" width="5.6640625" customWidth="1"/>
    <col min="15" max="15" width="3.1640625" customWidth="1"/>
    <col min="16" max="16" width="5.6640625" customWidth="1"/>
    <col min="17" max="17" width="3.1640625" customWidth="1"/>
    <col min="18" max="18" width="5.6640625" customWidth="1"/>
    <col min="19" max="19" width="3.1640625" customWidth="1"/>
    <col min="20" max="20" width="8.1640625" bestFit="1" customWidth="1"/>
    <col min="21" max="21" width="7.5" customWidth="1"/>
    <col min="22" max="22" width="5.33203125" bestFit="1" customWidth="1"/>
    <col min="23" max="23" width="5.5" bestFit="1" customWidth="1"/>
  </cols>
  <sheetData>
    <row r="1" spans="1:23" x14ac:dyDescent="0.2">
      <c r="A1" s="82" t="s">
        <v>77</v>
      </c>
      <c r="B1" s="82"/>
      <c r="C1" s="82"/>
      <c r="D1" s="82"/>
      <c r="E1" s="82"/>
      <c r="F1" s="82"/>
      <c r="G1" s="82"/>
      <c r="H1" s="82"/>
      <c r="I1" s="82"/>
      <c r="J1" s="102" t="s">
        <v>75</v>
      </c>
      <c r="K1" s="102"/>
      <c r="L1" s="102"/>
      <c r="M1" s="102"/>
      <c r="N1" s="102"/>
      <c r="O1" s="102"/>
      <c r="P1" s="102"/>
    </row>
    <row r="2" spans="1:23" ht="16" thickBot="1" x14ac:dyDescent="0.25">
      <c r="A2" s="82"/>
      <c r="B2" s="82"/>
      <c r="C2" s="82"/>
      <c r="D2" s="82"/>
      <c r="E2" s="82"/>
      <c r="F2" s="82"/>
      <c r="G2" s="82"/>
      <c r="H2" s="82"/>
      <c r="I2" s="82"/>
      <c r="J2" s="102"/>
      <c r="K2" s="102"/>
      <c r="L2" s="102"/>
      <c r="M2" s="102"/>
      <c r="N2" s="102"/>
      <c r="O2" s="102"/>
      <c r="P2" s="102"/>
      <c r="Q2" s="32" t="s">
        <v>0</v>
      </c>
      <c r="R2" s="32"/>
      <c r="S2" s="33"/>
      <c r="T2" s="33"/>
    </row>
    <row r="3" spans="1:23" ht="16" thickBot="1" x14ac:dyDescent="0.25">
      <c r="A3" s="1"/>
      <c r="B3" s="83" t="s">
        <v>74</v>
      </c>
      <c r="C3" s="84"/>
      <c r="D3" s="84"/>
      <c r="E3" s="84"/>
      <c r="F3" s="84"/>
      <c r="G3" s="85"/>
      <c r="H3" s="96" t="s">
        <v>73</v>
      </c>
      <c r="I3" s="97"/>
      <c r="J3" s="97"/>
      <c r="K3" s="97"/>
      <c r="L3" s="97"/>
      <c r="M3" s="97"/>
      <c r="N3" s="97"/>
      <c r="O3" s="97"/>
      <c r="P3" s="97"/>
      <c r="T3" s="34" t="s">
        <v>1</v>
      </c>
    </row>
    <row r="4" spans="1:23" ht="16" thickBot="1" x14ac:dyDescent="0.25">
      <c r="A4" s="1"/>
      <c r="B4" s="127" t="s">
        <v>76</v>
      </c>
      <c r="C4" s="127"/>
      <c r="D4" s="127"/>
      <c r="E4" s="127"/>
      <c r="F4" s="127"/>
      <c r="G4" s="127"/>
      <c r="H4" s="127"/>
      <c r="I4" s="127"/>
      <c r="J4" s="1"/>
      <c r="K4" s="1"/>
      <c r="L4" s="1"/>
      <c r="M4" s="1"/>
      <c r="N4" s="1"/>
      <c r="O4" s="1"/>
      <c r="P4" s="1"/>
    </row>
    <row r="5" spans="1:23" ht="17.25" customHeight="1" thickTop="1" thickBot="1" x14ac:dyDescent="0.25">
      <c r="A5" s="118" t="s">
        <v>21</v>
      </c>
      <c r="B5" s="119"/>
      <c r="C5" s="93" t="s">
        <v>2</v>
      </c>
      <c r="D5" s="103" t="s">
        <v>3</v>
      </c>
      <c r="E5" s="17" t="s">
        <v>4</v>
      </c>
      <c r="F5" s="18"/>
      <c r="G5" s="17" t="s">
        <v>5</v>
      </c>
      <c r="H5" s="18"/>
      <c r="I5" s="17" t="s">
        <v>6</v>
      </c>
      <c r="J5" s="19"/>
      <c r="K5" s="31" t="s">
        <v>7</v>
      </c>
      <c r="L5" s="17" t="s">
        <v>8</v>
      </c>
      <c r="M5" s="18"/>
      <c r="N5" s="23" t="s">
        <v>9</v>
      </c>
      <c r="O5" s="18"/>
      <c r="P5" s="17" t="s">
        <v>10</v>
      </c>
      <c r="Q5" s="18"/>
      <c r="R5" s="17" t="s">
        <v>11</v>
      </c>
      <c r="S5" s="20"/>
      <c r="T5" s="21" t="s">
        <v>12</v>
      </c>
      <c r="U5" s="109" t="s">
        <v>13</v>
      </c>
      <c r="V5" s="107" t="s">
        <v>14</v>
      </c>
      <c r="W5" s="105" t="s">
        <v>15</v>
      </c>
    </row>
    <row r="6" spans="1:23" ht="35" thickTop="1" thickBot="1" x14ac:dyDescent="0.25">
      <c r="A6" s="120"/>
      <c r="B6" s="121"/>
      <c r="C6" s="94"/>
      <c r="D6" s="104"/>
      <c r="E6" s="15">
        <v>20</v>
      </c>
      <c r="F6" s="14" t="s">
        <v>16</v>
      </c>
      <c r="G6" s="15">
        <v>10</v>
      </c>
      <c r="H6" s="14" t="s">
        <v>16</v>
      </c>
      <c r="I6" s="15">
        <v>20</v>
      </c>
      <c r="J6" s="14" t="s">
        <v>16</v>
      </c>
      <c r="K6" s="6">
        <v>50</v>
      </c>
      <c r="L6" s="15">
        <v>30</v>
      </c>
      <c r="M6" s="14" t="s">
        <v>16</v>
      </c>
      <c r="N6" s="24">
        <v>10</v>
      </c>
      <c r="O6" s="14" t="s">
        <v>16</v>
      </c>
      <c r="P6" s="15">
        <v>10</v>
      </c>
      <c r="Q6" s="14" t="s">
        <v>16</v>
      </c>
      <c r="R6" s="15">
        <v>10</v>
      </c>
      <c r="S6" s="14" t="s">
        <v>16</v>
      </c>
      <c r="T6" s="16">
        <f t="shared" ref="T6" si="0">R6+P6+N6+L6+I6+G6+E6</f>
        <v>110</v>
      </c>
      <c r="U6" s="110"/>
      <c r="V6" s="108"/>
      <c r="W6" s="106"/>
    </row>
    <row r="7" spans="1:23" ht="23" thickTop="1" thickBot="1" x14ac:dyDescent="0.25">
      <c r="A7" s="95">
        <v>1</v>
      </c>
      <c r="B7" s="80" t="s">
        <v>38</v>
      </c>
      <c r="C7" s="86" t="s">
        <v>44</v>
      </c>
      <c r="D7" s="13" t="s">
        <v>17</v>
      </c>
      <c r="E7" s="13">
        <v>18</v>
      </c>
      <c r="F7" s="12"/>
      <c r="G7" s="13">
        <v>9</v>
      </c>
      <c r="H7" s="12"/>
      <c r="I7" s="13">
        <v>17</v>
      </c>
      <c r="J7" s="9"/>
      <c r="K7" s="6"/>
      <c r="L7" s="13">
        <v>20</v>
      </c>
      <c r="M7" s="12" t="s">
        <v>94</v>
      </c>
      <c r="N7" s="25"/>
      <c r="O7" s="12"/>
      <c r="P7" s="13"/>
      <c r="Q7" s="12"/>
      <c r="R7" s="13"/>
      <c r="S7" s="12"/>
      <c r="T7" s="22"/>
      <c r="U7" s="88">
        <f t="shared" ref="U7" si="1">T7+T8</f>
        <v>84</v>
      </c>
      <c r="V7" s="100" t="s">
        <v>18</v>
      </c>
      <c r="W7" s="76">
        <f t="shared" ref="W7" si="2">K7+K8</f>
        <v>0</v>
      </c>
    </row>
    <row r="8" spans="1:23" ht="23" thickTop="1" thickBot="1" x14ac:dyDescent="0.25">
      <c r="A8" s="79"/>
      <c r="B8" s="81"/>
      <c r="C8" s="87"/>
      <c r="D8" s="8" t="s">
        <v>19</v>
      </c>
      <c r="E8" s="29"/>
      <c r="F8" s="4"/>
      <c r="G8" s="3"/>
      <c r="H8" s="4"/>
      <c r="I8" s="3"/>
      <c r="J8" s="5"/>
      <c r="K8" s="6">
        <f t="shared" ref="K8:K20" si="3">I8+G8+E8</f>
        <v>0</v>
      </c>
      <c r="L8" s="3"/>
      <c r="M8" s="4"/>
      <c r="N8" s="28"/>
      <c r="O8" s="4"/>
      <c r="P8" s="28"/>
      <c r="Q8" s="4"/>
      <c r="R8" s="3"/>
      <c r="S8" s="4"/>
      <c r="T8" s="30">
        <v>84</v>
      </c>
      <c r="U8" s="89"/>
      <c r="V8" s="101"/>
      <c r="W8" s="77"/>
    </row>
    <row r="9" spans="1:23" ht="23" thickTop="1" thickBot="1" x14ac:dyDescent="0.25">
      <c r="A9" s="78">
        <v>2</v>
      </c>
      <c r="B9" s="98" t="s">
        <v>78</v>
      </c>
      <c r="C9" s="90" t="s">
        <v>42</v>
      </c>
      <c r="D9" s="2" t="s">
        <v>17</v>
      </c>
      <c r="E9" s="13">
        <v>18</v>
      </c>
      <c r="F9" s="12"/>
      <c r="G9" s="13">
        <v>6</v>
      </c>
      <c r="H9" s="12"/>
      <c r="I9" s="13">
        <v>13</v>
      </c>
      <c r="J9" s="9"/>
      <c r="K9" s="6">
        <f t="shared" si="3"/>
        <v>37</v>
      </c>
      <c r="L9" s="13">
        <v>15</v>
      </c>
      <c r="M9" s="12"/>
      <c r="N9" s="25">
        <v>3</v>
      </c>
      <c r="O9" s="12" t="s">
        <v>95</v>
      </c>
      <c r="P9" s="13">
        <v>0</v>
      </c>
      <c r="Q9" s="12"/>
      <c r="R9" s="13">
        <v>0</v>
      </c>
      <c r="S9" s="12"/>
      <c r="T9" s="22">
        <f t="shared" ref="T9:T20" si="4">R9+P9+N9+L9+I9+G9+E9</f>
        <v>55</v>
      </c>
      <c r="U9" s="88">
        <f t="shared" ref="U9" si="5">T9+T10</f>
        <v>141</v>
      </c>
      <c r="V9" s="100" t="s">
        <v>18</v>
      </c>
      <c r="W9" s="76">
        <f t="shared" ref="W9" si="6">K9+K10</f>
        <v>37</v>
      </c>
    </row>
    <row r="10" spans="1:23" ht="23" thickTop="1" thickBot="1" x14ac:dyDescent="0.25">
      <c r="A10" s="79"/>
      <c r="B10" s="99"/>
      <c r="C10" s="81"/>
      <c r="D10" s="8" t="s">
        <v>19</v>
      </c>
      <c r="E10" s="29"/>
      <c r="F10" s="4"/>
      <c r="G10" s="3"/>
      <c r="H10" s="4"/>
      <c r="I10" s="3"/>
      <c r="J10" s="5"/>
      <c r="K10" s="6">
        <f t="shared" si="3"/>
        <v>0</v>
      </c>
      <c r="L10" s="3"/>
      <c r="M10" s="4"/>
      <c r="N10" s="28"/>
      <c r="O10" s="4"/>
      <c r="P10" s="3"/>
      <c r="Q10" s="4"/>
      <c r="R10" s="3"/>
      <c r="S10" s="4"/>
      <c r="T10" s="30">
        <v>86</v>
      </c>
      <c r="U10" s="89"/>
      <c r="V10" s="101"/>
      <c r="W10" s="77"/>
    </row>
    <row r="11" spans="1:23" ht="23" thickTop="1" thickBot="1" x14ac:dyDescent="0.25">
      <c r="A11" s="78">
        <v>3</v>
      </c>
      <c r="B11" s="90" t="s">
        <v>22</v>
      </c>
      <c r="C11" s="90" t="s">
        <v>23</v>
      </c>
      <c r="D11" s="2" t="s">
        <v>17</v>
      </c>
      <c r="E11" s="13">
        <v>16</v>
      </c>
      <c r="F11" s="12"/>
      <c r="G11" s="13">
        <v>8</v>
      </c>
      <c r="H11" s="12" t="s">
        <v>94</v>
      </c>
      <c r="I11" s="13"/>
      <c r="J11" s="9"/>
      <c r="K11" s="6"/>
      <c r="L11" s="13"/>
      <c r="M11" s="12"/>
      <c r="N11" s="25"/>
      <c r="O11" s="12"/>
      <c r="P11" s="13"/>
      <c r="Q11" s="12"/>
      <c r="R11" s="13"/>
      <c r="S11" s="12"/>
      <c r="T11" s="22"/>
      <c r="U11" s="88">
        <f t="shared" ref="U11" si="7">T11+T12</f>
        <v>59</v>
      </c>
      <c r="V11" s="100" t="s">
        <v>18</v>
      </c>
      <c r="W11" s="76">
        <f t="shared" ref="W11" si="8">K11+K12</f>
        <v>0</v>
      </c>
    </row>
    <row r="12" spans="1:23" ht="23" thickTop="1" thickBot="1" x14ac:dyDescent="0.25">
      <c r="A12" s="79"/>
      <c r="B12" s="81"/>
      <c r="C12" s="81"/>
      <c r="D12" s="8" t="s">
        <v>19</v>
      </c>
      <c r="E12" s="29"/>
      <c r="F12" s="4"/>
      <c r="G12" s="3"/>
      <c r="H12" s="4"/>
      <c r="I12" s="3"/>
      <c r="J12" s="5"/>
      <c r="K12" s="6">
        <f t="shared" si="3"/>
        <v>0</v>
      </c>
      <c r="L12" s="3"/>
      <c r="M12" s="4"/>
      <c r="N12" s="28"/>
      <c r="O12" s="4"/>
      <c r="P12" s="3"/>
      <c r="Q12" s="4"/>
      <c r="R12" s="3"/>
      <c r="S12" s="4"/>
      <c r="T12" s="30">
        <v>59</v>
      </c>
      <c r="U12" s="89"/>
      <c r="V12" s="101"/>
      <c r="W12" s="77"/>
    </row>
    <row r="13" spans="1:23" ht="23" thickTop="1" thickBot="1" x14ac:dyDescent="0.25">
      <c r="A13" s="78">
        <v>4</v>
      </c>
      <c r="B13" s="90" t="s">
        <v>70</v>
      </c>
      <c r="C13" s="90" t="s">
        <v>79</v>
      </c>
      <c r="D13" s="2" t="s">
        <v>17</v>
      </c>
      <c r="E13" s="13">
        <v>1</v>
      </c>
      <c r="F13" s="12"/>
      <c r="G13" s="13">
        <v>9</v>
      </c>
      <c r="H13" s="12" t="s">
        <v>93</v>
      </c>
      <c r="I13" s="13"/>
      <c r="J13" s="9"/>
      <c r="K13" s="6">
        <f t="shared" si="3"/>
        <v>10</v>
      </c>
      <c r="L13" s="13"/>
      <c r="M13" s="12"/>
      <c r="N13" s="25"/>
      <c r="O13" s="12"/>
      <c r="P13" s="13"/>
      <c r="Q13" s="12"/>
      <c r="R13" s="13"/>
      <c r="S13" s="12"/>
      <c r="T13" s="22"/>
      <c r="U13" s="88">
        <f t="shared" ref="U13" si="9">T13+T14</f>
        <v>0</v>
      </c>
      <c r="V13" s="100" t="s">
        <v>18</v>
      </c>
      <c r="W13" s="76">
        <f t="shared" ref="W13" si="10">K13+K14</f>
        <v>10</v>
      </c>
    </row>
    <row r="14" spans="1:23" ht="23" thickTop="1" thickBot="1" x14ac:dyDescent="0.25">
      <c r="A14" s="79"/>
      <c r="B14" s="81"/>
      <c r="C14" s="81"/>
      <c r="D14" s="8" t="s">
        <v>19</v>
      </c>
      <c r="E14" s="10"/>
      <c r="F14" s="7"/>
      <c r="G14" s="10"/>
      <c r="H14" s="7"/>
      <c r="I14" s="10"/>
      <c r="J14" s="11"/>
      <c r="K14" s="6">
        <f t="shared" si="3"/>
        <v>0</v>
      </c>
      <c r="L14" s="10"/>
      <c r="M14" s="7"/>
      <c r="N14" s="27"/>
      <c r="O14" s="7"/>
      <c r="P14" s="10"/>
      <c r="Q14" s="7"/>
      <c r="R14" s="10"/>
      <c r="S14" s="7"/>
      <c r="T14" s="30">
        <f t="shared" si="4"/>
        <v>0</v>
      </c>
      <c r="U14" s="89"/>
      <c r="V14" s="101"/>
      <c r="W14" s="77"/>
    </row>
    <row r="15" spans="1:23" ht="23" thickTop="1" thickBot="1" x14ac:dyDescent="0.25">
      <c r="A15" s="78">
        <v>5</v>
      </c>
      <c r="B15" s="90" t="s">
        <v>56</v>
      </c>
      <c r="C15" s="91" t="s">
        <v>80</v>
      </c>
      <c r="D15" s="2" t="s">
        <v>17</v>
      </c>
      <c r="E15" s="2">
        <v>15</v>
      </c>
      <c r="F15" s="4"/>
      <c r="G15" s="2">
        <v>6</v>
      </c>
      <c r="H15" s="4" t="s">
        <v>96</v>
      </c>
      <c r="I15" s="2"/>
      <c r="J15" s="5"/>
      <c r="K15" s="6">
        <f t="shared" si="3"/>
        <v>21</v>
      </c>
      <c r="L15" s="2"/>
      <c r="M15" s="4"/>
      <c r="N15" s="26"/>
      <c r="O15" s="4"/>
      <c r="P15" s="2"/>
      <c r="Q15" s="4"/>
      <c r="R15" s="2"/>
      <c r="S15" s="4"/>
      <c r="T15" s="22"/>
      <c r="U15" s="88">
        <f t="shared" ref="U15" si="11">T15+T16</f>
        <v>79</v>
      </c>
      <c r="V15" s="100" t="s">
        <v>18</v>
      </c>
      <c r="W15" s="76">
        <f t="shared" ref="W15" si="12">K15+K16</f>
        <v>68</v>
      </c>
    </row>
    <row r="16" spans="1:23" ht="23" thickTop="1" thickBot="1" x14ac:dyDescent="0.25">
      <c r="A16" s="79"/>
      <c r="B16" s="81"/>
      <c r="C16" s="92"/>
      <c r="D16" s="8" t="s">
        <v>19</v>
      </c>
      <c r="E16" s="3">
        <v>20</v>
      </c>
      <c r="F16" s="4"/>
      <c r="G16" s="3">
        <v>10</v>
      </c>
      <c r="H16" s="4"/>
      <c r="I16" s="3">
        <v>17</v>
      </c>
      <c r="J16" s="5"/>
      <c r="K16" s="6">
        <f t="shared" si="3"/>
        <v>47</v>
      </c>
      <c r="L16" s="3">
        <v>17</v>
      </c>
      <c r="M16" s="4"/>
      <c r="N16" s="28">
        <v>8</v>
      </c>
      <c r="O16" s="4"/>
      <c r="P16" s="3">
        <v>7</v>
      </c>
      <c r="Q16" s="4" t="s">
        <v>91</v>
      </c>
      <c r="R16" s="3"/>
      <c r="S16" s="4"/>
      <c r="T16" s="30">
        <f t="shared" si="4"/>
        <v>79</v>
      </c>
      <c r="U16" s="89"/>
      <c r="V16" s="101"/>
      <c r="W16" s="77"/>
    </row>
    <row r="17" spans="1:24" ht="23" thickTop="1" thickBot="1" x14ac:dyDescent="0.25">
      <c r="A17" s="78">
        <v>6</v>
      </c>
      <c r="B17" s="90" t="s">
        <v>38</v>
      </c>
      <c r="C17" s="90" t="s">
        <v>39</v>
      </c>
      <c r="D17" s="2" t="s">
        <v>17</v>
      </c>
      <c r="E17" s="13">
        <v>18</v>
      </c>
      <c r="F17" s="12"/>
      <c r="G17" s="13">
        <v>5</v>
      </c>
      <c r="H17" s="12"/>
      <c r="I17" s="13">
        <v>10</v>
      </c>
      <c r="J17" s="9"/>
      <c r="K17" s="6">
        <f t="shared" si="3"/>
        <v>33</v>
      </c>
      <c r="L17" s="13">
        <v>21</v>
      </c>
      <c r="M17" s="12"/>
      <c r="N17" s="25">
        <v>4</v>
      </c>
      <c r="O17" s="12" t="s">
        <v>95</v>
      </c>
      <c r="P17" s="13"/>
      <c r="Q17" s="12"/>
      <c r="R17" s="13"/>
      <c r="S17" s="12"/>
      <c r="T17" s="22">
        <f t="shared" si="4"/>
        <v>58</v>
      </c>
      <c r="U17" s="88">
        <f t="shared" ref="U17" si="13">T17+T18</f>
        <v>147</v>
      </c>
      <c r="V17" s="100" t="s">
        <v>18</v>
      </c>
      <c r="W17" s="76">
        <f t="shared" ref="W17" si="14">K17+K18</f>
        <v>77</v>
      </c>
    </row>
    <row r="18" spans="1:24" ht="23" thickTop="1" thickBot="1" x14ac:dyDescent="0.25">
      <c r="A18" s="79"/>
      <c r="B18" s="81"/>
      <c r="C18" s="81"/>
      <c r="D18" s="8" t="s">
        <v>19</v>
      </c>
      <c r="E18" s="10">
        <v>18</v>
      </c>
      <c r="F18" s="7"/>
      <c r="G18" s="10">
        <v>9</v>
      </c>
      <c r="H18" s="7"/>
      <c r="I18" s="10">
        <v>17</v>
      </c>
      <c r="J18" s="11"/>
      <c r="K18" s="6">
        <f t="shared" si="3"/>
        <v>44</v>
      </c>
      <c r="L18" s="10">
        <v>26</v>
      </c>
      <c r="M18" s="7"/>
      <c r="N18" s="27">
        <v>8</v>
      </c>
      <c r="O18" s="7"/>
      <c r="P18" s="10">
        <v>5</v>
      </c>
      <c r="Q18" s="7"/>
      <c r="R18" s="10">
        <v>6</v>
      </c>
      <c r="S18" s="7"/>
      <c r="T18" s="30">
        <f t="shared" si="4"/>
        <v>89</v>
      </c>
      <c r="U18" s="89"/>
      <c r="V18" s="101"/>
      <c r="W18" s="77"/>
    </row>
    <row r="19" spans="1:24" ht="23" thickTop="1" thickBot="1" x14ac:dyDescent="0.25">
      <c r="A19" s="78">
        <v>7</v>
      </c>
      <c r="B19" s="80" t="s">
        <v>81</v>
      </c>
      <c r="C19" s="86" t="s">
        <v>82</v>
      </c>
      <c r="D19" s="2" t="s">
        <v>17</v>
      </c>
      <c r="E19" s="13">
        <v>19</v>
      </c>
      <c r="F19" s="12"/>
      <c r="G19" s="13">
        <v>3</v>
      </c>
      <c r="H19" s="12" t="s">
        <v>93</v>
      </c>
      <c r="I19" s="13"/>
      <c r="J19" s="9"/>
      <c r="K19" s="6"/>
      <c r="L19" s="13"/>
      <c r="M19" s="12"/>
      <c r="N19" s="25"/>
      <c r="O19" s="12"/>
      <c r="P19" s="13"/>
      <c r="Q19" s="12"/>
      <c r="R19" s="13"/>
      <c r="S19" s="12"/>
      <c r="T19" s="22"/>
      <c r="U19" s="88">
        <f t="shared" ref="U19" si="15">T19+T20</f>
        <v>75</v>
      </c>
      <c r="V19" s="100" t="s">
        <v>18</v>
      </c>
      <c r="W19" s="76">
        <f t="shared" ref="W19" si="16">K19+K20</f>
        <v>40</v>
      </c>
    </row>
    <row r="20" spans="1:24" ht="23" thickTop="1" thickBot="1" x14ac:dyDescent="0.25">
      <c r="A20" s="79"/>
      <c r="B20" s="81"/>
      <c r="C20" s="87"/>
      <c r="D20" s="8" t="s">
        <v>19</v>
      </c>
      <c r="E20" s="29">
        <v>18</v>
      </c>
      <c r="F20" s="4"/>
      <c r="G20" s="3">
        <v>8</v>
      </c>
      <c r="H20" s="4"/>
      <c r="I20" s="3">
        <v>14</v>
      </c>
      <c r="J20" s="5"/>
      <c r="K20" s="6">
        <f t="shared" si="3"/>
        <v>40</v>
      </c>
      <c r="L20" s="3">
        <v>12</v>
      </c>
      <c r="M20" s="4"/>
      <c r="N20" s="28">
        <v>10</v>
      </c>
      <c r="O20" s="4"/>
      <c r="P20" s="3">
        <v>8</v>
      </c>
      <c r="Q20" s="4"/>
      <c r="R20" s="3">
        <v>5</v>
      </c>
      <c r="S20" s="4"/>
      <c r="T20" s="30">
        <f t="shared" si="4"/>
        <v>75</v>
      </c>
      <c r="U20" s="89"/>
      <c r="V20" s="101"/>
      <c r="W20" s="77"/>
    </row>
    <row r="21" spans="1:24" ht="16" thickTop="1" x14ac:dyDescent="0.2">
      <c r="A21" s="1"/>
      <c r="B21" s="35" t="s">
        <v>20</v>
      </c>
      <c r="C21" s="35"/>
      <c r="D21" s="35"/>
      <c r="E21" s="35"/>
      <c r="F21" s="35"/>
      <c r="G21" s="35"/>
      <c r="H21" s="35"/>
      <c r="I21" s="35"/>
      <c r="J21" s="35"/>
      <c r="K21" s="35"/>
      <c r="W21">
        <v>1</v>
      </c>
    </row>
    <row r="22" spans="1:24" x14ac:dyDescent="0.2">
      <c r="A22" s="82" t="s">
        <v>77</v>
      </c>
      <c r="B22" s="82"/>
      <c r="C22" s="82"/>
      <c r="D22" s="82"/>
      <c r="E22" s="82"/>
      <c r="F22" s="82"/>
      <c r="G22" s="82"/>
      <c r="H22" s="82"/>
      <c r="I22" s="82"/>
      <c r="J22" s="102" t="s">
        <v>75</v>
      </c>
      <c r="K22" s="102"/>
      <c r="L22" s="102"/>
      <c r="M22" s="102"/>
      <c r="N22" s="102"/>
      <c r="O22" s="102"/>
      <c r="P22" s="102"/>
      <c r="Q22" s="1"/>
      <c r="R22" s="1"/>
      <c r="S22" s="1"/>
      <c r="T22" s="1"/>
      <c r="U22" s="1"/>
      <c r="V22" s="1"/>
      <c r="W22" s="1"/>
    </row>
    <row r="23" spans="1:24" ht="16" thickBot="1" x14ac:dyDescent="0.25">
      <c r="A23" s="82"/>
      <c r="B23" s="82"/>
      <c r="C23" s="82"/>
      <c r="D23" s="82"/>
      <c r="E23" s="82"/>
      <c r="F23" s="82"/>
      <c r="G23" s="82"/>
      <c r="H23" s="82"/>
      <c r="I23" s="82"/>
      <c r="J23" s="102"/>
      <c r="K23" s="102"/>
      <c r="L23" s="102"/>
      <c r="M23" s="102"/>
      <c r="N23" s="102"/>
      <c r="O23" s="102"/>
      <c r="P23" s="102"/>
      <c r="Q23" s="32" t="s">
        <v>0</v>
      </c>
      <c r="R23" s="32"/>
      <c r="S23" s="33"/>
      <c r="T23" s="33"/>
      <c r="U23" s="1"/>
      <c r="V23" s="1"/>
      <c r="W23" s="1"/>
    </row>
    <row r="24" spans="1:24" ht="16" thickBot="1" x14ac:dyDescent="0.25">
      <c r="A24" s="1"/>
      <c r="B24" s="83" t="s">
        <v>74</v>
      </c>
      <c r="C24" s="84"/>
      <c r="D24" s="84"/>
      <c r="E24" s="84"/>
      <c r="F24" s="84"/>
      <c r="G24" s="85"/>
      <c r="H24" s="96" t="s">
        <v>73</v>
      </c>
      <c r="I24" s="97"/>
      <c r="J24" s="97"/>
      <c r="K24" s="97"/>
      <c r="L24" s="97"/>
      <c r="M24" s="97"/>
      <c r="N24" s="97"/>
      <c r="O24" s="97"/>
      <c r="P24" s="97"/>
      <c r="Q24" s="1"/>
      <c r="R24" s="1"/>
      <c r="S24" s="1"/>
      <c r="T24" s="34" t="s">
        <v>1</v>
      </c>
      <c r="U24" s="1"/>
      <c r="V24" s="1"/>
      <c r="W24" s="1"/>
    </row>
    <row r="25" spans="1:24" ht="16" thickBot="1" x14ac:dyDescent="0.25">
      <c r="A25" s="1"/>
      <c r="B25" s="127" t="s">
        <v>76</v>
      </c>
      <c r="C25" s="127"/>
      <c r="D25" s="127"/>
      <c r="E25" s="127"/>
      <c r="F25" s="127"/>
      <c r="G25" s="127"/>
      <c r="H25" s="127"/>
      <c r="I25" s="127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</row>
    <row r="26" spans="1:24" ht="17.25" customHeight="1" thickTop="1" thickBot="1" x14ac:dyDescent="0.25">
      <c r="A26" s="118" t="s">
        <v>21</v>
      </c>
      <c r="B26" s="119"/>
      <c r="C26" s="93" t="s">
        <v>2</v>
      </c>
      <c r="D26" s="103" t="s">
        <v>3</v>
      </c>
      <c r="E26" s="17" t="s">
        <v>4</v>
      </c>
      <c r="F26" s="18"/>
      <c r="G26" s="17" t="s">
        <v>5</v>
      </c>
      <c r="H26" s="18"/>
      <c r="I26" s="17" t="s">
        <v>6</v>
      </c>
      <c r="J26" s="19"/>
      <c r="K26" s="31" t="s">
        <v>7</v>
      </c>
      <c r="L26" s="17" t="s">
        <v>8</v>
      </c>
      <c r="M26" s="18"/>
      <c r="N26" s="23" t="s">
        <v>9</v>
      </c>
      <c r="O26" s="18"/>
      <c r="P26" s="17" t="s">
        <v>10</v>
      </c>
      <c r="Q26" s="18"/>
      <c r="R26" s="17" t="s">
        <v>11</v>
      </c>
      <c r="S26" s="20"/>
      <c r="T26" s="21" t="s">
        <v>12</v>
      </c>
      <c r="U26" s="109" t="s">
        <v>13</v>
      </c>
      <c r="V26" s="107" t="s">
        <v>14</v>
      </c>
      <c r="W26" s="105" t="s">
        <v>15</v>
      </c>
    </row>
    <row r="27" spans="1:24" ht="35" thickTop="1" thickBot="1" x14ac:dyDescent="0.25">
      <c r="A27" s="120"/>
      <c r="B27" s="121"/>
      <c r="C27" s="94"/>
      <c r="D27" s="104"/>
      <c r="E27" s="15">
        <v>20</v>
      </c>
      <c r="F27" s="14" t="s">
        <v>16</v>
      </c>
      <c r="G27" s="15">
        <v>10</v>
      </c>
      <c r="H27" s="14" t="s">
        <v>16</v>
      </c>
      <c r="I27" s="15">
        <v>20</v>
      </c>
      <c r="J27" s="14" t="s">
        <v>16</v>
      </c>
      <c r="K27" s="6">
        <v>50</v>
      </c>
      <c r="L27" s="15">
        <v>30</v>
      </c>
      <c r="M27" s="14" t="s">
        <v>16</v>
      </c>
      <c r="N27" s="24">
        <v>10</v>
      </c>
      <c r="O27" s="14" t="s">
        <v>16</v>
      </c>
      <c r="P27" s="15">
        <v>10</v>
      </c>
      <c r="Q27" s="14" t="s">
        <v>16</v>
      </c>
      <c r="R27" s="15">
        <v>10</v>
      </c>
      <c r="S27" s="14" t="s">
        <v>16</v>
      </c>
      <c r="T27" s="16">
        <f t="shared" ref="T27:T39" si="17">R27+P27+N27+L27+I27+G27+E27</f>
        <v>110</v>
      </c>
      <c r="U27" s="110"/>
      <c r="V27" s="108"/>
      <c r="W27" s="106"/>
    </row>
    <row r="28" spans="1:24" ht="23" thickTop="1" thickBot="1" x14ac:dyDescent="0.25">
      <c r="A28" s="95">
        <v>8</v>
      </c>
      <c r="B28" s="90" t="s">
        <v>68</v>
      </c>
      <c r="C28" s="90" t="s">
        <v>69</v>
      </c>
      <c r="D28" s="13" t="s">
        <v>17</v>
      </c>
      <c r="E28" s="13">
        <v>1</v>
      </c>
      <c r="F28" s="12"/>
      <c r="G28" s="13">
        <v>9</v>
      </c>
      <c r="H28" s="12"/>
      <c r="I28" s="13">
        <v>14</v>
      </c>
      <c r="J28" s="9"/>
      <c r="K28" s="6">
        <f t="shared" ref="K28:K39" si="18">I28+G28+E28</f>
        <v>24</v>
      </c>
      <c r="L28" s="13">
        <v>12</v>
      </c>
      <c r="M28" s="12"/>
      <c r="N28" s="25">
        <v>2</v>
      </c>
      <c r="O28" s="12" t="s">
        <v>95</v>
      </c>
      <c r="P28" s="13"/>
      <c r="Q28" s="12"/>
      <c r="R28" s="13"/>
      <c r="S28" s="12"/>
      <c r="T28" s="22">
        <f t="shared" si="17"/>
        <v>38</v>
      </c>
      <c r="U28" s="88">
        <f t="shared" ref="U28" si="19">T28+T29</f>
        <v>38</v>
      </c>
      <c r="V28" s="100" t="s">
        <v>18</v>
      </c>
      <c r="W28" s="76">
        <f t="shared" ref="W28" si="20">K28+K29</f>
        <v>24</v>
      </c>
    </row>
    <row r="29" spans="1:24" ht="23" thickTop="1" thickBot="1" x14ac:dyDescent="0.25">
      <c r="A29" s="79"/>
      <c r="B29" s="81"/>
      <c r="C29" s="81"/>
      <c r="D29" s="8" t="s">
        <v>19</v>
      </c>
      <c r="E29" s="29">
        <v>18</v>
      </c>
      <c r="F29" s="4"/>
      <c r="G29" s="3">
        <v>7</v>
      </c>
      <c r="H29" s="4"/>
      <c r="I29" s="3">
        <v>15</v>
      </c>
      <c r="J29" s="5"/>
      <c r="K29" s="6"/>
      <c r="L29" s="3">
        <v>17</v>
      </c>
      <c r="M29" s="4"/>
      <c r="N29" s="28">
        <v>10</v>
      </c>
      <c r="O29" s="4"/>
      <c r="P29" s="28">
        <v>6</v>
      </c>
      <c r="Q29" s="4" t="s">
        <v>96</v>
      </c>
      <c r="R29" s="3"/>
      <c r="S29" s="4"/>
      <c r="T29" s="30"/>
      <c r="U29" s="89"/>
      <c r="V29" s="101"/>
      <c r="W29" s="77"/>
    </row>
    <row r="30" spans="1:24" ht="23" thickTop="1" thickBot="1" x14ac:dyDescent="0.25">
      <c r="A30" s="78">
        <v>9</v>
      </c>
      <c r="B30" s="90" t="s">
        <v>30</v>
      </c>
      <c r="C30" s="90" t="s">
        <v>37</v>
      </c>
      <c r="D30" s="2" t="s">
        <v>17</v>
      </c>
      <c r="E30" s="13">
        <v>15</v>
      </c>
      <c r="F30" s="12"/>
      <c r="G30" s="13">
        <v>9</v>
      </c>
      <c r="H30" s="12"/>
      <c r="I30" s="13">
        <v>16</v>
      </c>
      <c r="J30" s="9" t="s">
        <v>94</v>
      </c>
      <c r="K30" s="6"/>
      <c r="L30" s="13"/>
      <c r="M30" s="12"/>
      <c r="N30" s="25"/>
      <c r="O30" s="12"/>
      <c r="P30" s="13"/>
      <c r="Q30" s="12"/>
      <c r="R30" s="13"/>
      <c r="S30" s="12"/>
      <c r="T30" s="22"/>
      <c r="U30" s="88">
        <f t="shared" ref="U30" si="21">T30+T31</f>
        <v>90</v>
      </c>
      <c r="V30" s="100" t="s">
        <v>18</v>
      </c>
      <c r="W30" s="76">
        <f t="shared" ref="W30" si="22">K30+K31</f>
        <v>43</v>
      </c>
    </row>
    <row r="31" spans="1:24" ht="23" thickTop="1" thickBot="1" x14ac:dyDescent="0.25">
      <c r="A31" s="79"/>
      <c r="B31" s="81"/>
      <c r="C31" s="81"/>
      <c r="D31" s="8" t="s">
        <v>19</v>
      </c>
      <c r="E31" s="29">
        <v>19</v>
      </c>
      <c r="F31" s="4"/>
      <c r="G31" s="3">
        <v>9</v>
      </c>
      <c r="H31" s="4"/>
      <c r="I31" s="3">
        <v>15</v>
      </c>
      <c r="J31" s="5"/>
      <c r="K31" s="6">
        <f t="shared" si="18"/>
        <v>43</v>
      </c>
      <c r="L31" s="3">
        <v>24</v>
      </c>
      <c r="M31" s="4"/>
      <c r="N31" s="28">
        <v>10</v>
      </c>
      <c r="O31" s="4"/>
      <c r="P31" s="3">
        <v>3</v>
      </c>
      <c r="Q31" s="4"/>
      <c r="R31" s="3">
        <v>10</v>
      </c>
      <c r="S31" s="4"/>
      <c r="T31" s="30">
        <f t="shared" si="17"/>
        <v>90</v>
      </c>
      <c r="U31" s="89"/>
      <c r="V31" s="101"/>
      <c r="W31" s="77"/>
    </row>
    <row r="32" spans="1:24" ht="23" thickTop="1" thickBot="1" x14ac:dyDescent="0.25">
      <c r="A32" s="78">
        <v>10</v>
      </c>
      <c r="B32" s="90" t="s">
        <v>83</v>
      </c>
      <c r="C32" s="90" t="s">
        <v>45</v>
      </c>
      <c r="D32" s="2" t="s">
        <v>17</v>
      </c>
      <c r="E32" s="13">
        <v>13</v>
      </c>
      <c r="F32" s="12"/>
      <c r="G32" s="13">
        <v>8</v>
      </c>
      <c r="H32" s="12"/>
      <c r="I32" s="13">
        <v>8</v>
      </c>
      <c r="J32" s="9" t="s">
        <v>93</v>
      </c>
      <c r="K32" s="6"/>
      <c r="L32" s="13"/>
      <c r="M32" s="12"/>
      <c r="N32" s="25"/>
      <c r="O32" s="12"/>
      <c r="P32" s="13"/>
      <c r="Q32" s="12"/>
      <c r="R32" s="13"/>
      <c r="S32" s="12"/>
      <c r="T32" s="37"/>
      <c r="U32" s="111">
        <f t="shared" ref="U32" si="23">T32+T33</f>
        <v>68</v>
      </c>
      <c r="V32" s="100" t="s">
        <v>18</v>
      </c>
      <c r="W32" s="76">
        <f t="shared" ref="W32" si="24">K32+K33</f>
        <v>36</v>
      </c>
      <c r="X32" s="50"/>
    </row>
    <row r="33" spans="1:24" ht="23" thickTop="1" thickBot="1" x14ac:dyDescent="0.25">
      <c r="A33" s="79"/>
      <c r="B33" s="81"/>
      <c r="C33" s="81"/>
      <c r="D33" s="8" t="s">
        <v>19</v>
      </c>
      <c r="E33" s="29">
        <v>13</v>
      </c>
      <c r="F33" s="4"/>
      <c r="G33" s="3">
        <v>7</v>
      </c>
      <c r="H33" s="4"/>
      <c r="I33" s="41">
        <v>16</v>
      </c>
      <c r="J33" s="48"/>
      <c r="K33" s="49">
        <f t="shared" si="18"/>
        <v>36</v>
      </c>
      <c r="L33" s="41">
        <v>25</v>
      </c>
      <c r="M33" s="4"/>
      <c r="N33" s="28">
        <v>7</v>
      </c>
      <c r="O33" s="4" t="s">
        <v>91</v>
      </c>
      <c r="P33" s="3"/>
      <c r="Q33" s="4"/>
      <c r="R33" s="3"/>
      <c r="S33" s="4"/>
      <c r="T33" s="43">
        <f>SUM(E33,G33,I33,L33,N33)</f>
        <v>68</v>
      </c>
      <c r="U33" s="112"/>
      <c r="V33" s="101"/>
      <c r="W33" s="77"/>
      <c r="X33" s="38"/>
    </row>
    <row r="34" spans="1:24" ht="23" thickTop="1" thickBot="1" x14ac:dyDescent="0.25">
      <c r="A34" s="78">
        <v>11</v>
      </c>
      <c r="B34" s="90" t="s">
        <v>25</v>
      </c>
      <c r="C34" s="90" t="s">
        <v>26</v>
      </c>
      <c r="D34" s="2" t="s">
        <v>17</v>
      </c>
      <c r="E34" s="13">
        <v>19</v>
      </c>
      <c r="F34" s="12"/>
      <c r="G34" s="13">
        <v>8</v>
      </c>
      <c r="H34" s="12"/>
      <c r="I34" s="13">
        <v>13</v>
      </c>
      <c r="J34" s="9"/>
      <c r="K34" s="6">
        <f t="shared" si="18"/>
        <v>40</v>
      </c>
      <c r="L34" s="13">
        <v>13</v>
      </c>
      <c r="M34" s="12"/>
      <c r="N34" s="25">
        <v>2</v>
      </c>
      <c r="O34" s="12" t="s">
        <v>95</v>
      </c>
      <c r="P34" s="13"/>
      <c r="Q34" s="12"/>
      <c r="R34" s="13"/>
      <c r="S34" s="12"/>
      <c r="T34" s="22">
        <f t="shared" si="17"/>
        <v>55</v>
      </c>
      <c r="U34" s="88">
        <f t="shared" ref="U34" si="25">T34+T35</f>
        <v>55</v>
      </c>
      <c r="V34" s="100" t="s">
        <v>18</v>
      </c>
      <c r="W34" s="76">
        <f t="shared" ref="W34" si="26">K34+K35</f>
        <v>40</v>
      </c>
    </row>
    <row r="35" spans="1:24" ht="23" thickTop="1" thickBot="1" x14ac:dyDescent="0.25">
      <c r="A35" s="79"/>
      <c r="B35" s="81"/>
      <c r="C35" s="81"/>
      <c r="D35" s="8" t="s">
        <v>19</v>
      </c>
      <c r="E35" s="10">
        <v>19</v>
      </c>
      <c r="F35" s="7"/>
      <c r="G35" s="10">
        <v>8</v>
      </c>
      <c r="H35" s="7"/>
      <c r="I35" s="10">
        <v>16</v>
      </c>
      <c r="J35" s="11"/>
      <c r="K35" s="6"/>
      <c r="L35" s="10">
        <v>16</v>
      </c>
      <c r="M35" s="7" t="s">
        <v>94</v>
      </c>
      <c r="N35" s="27"/>
      <c r="O35" s="7"/>
      <c r="P35" s="10"/>
      <c r="Q35" s="7"/>
      <c r="R35" s="10"/>
      <c r="S35" s="7"/>
      <c r="T35" s="30"/>
      <c r="U35" s="89"/>
      <c r="V35" s="101"/>
      <c r="W35" s="77"/>
    </row>
    <row r="36" spans="1:24" ht="23" thickTop="1" thickBot="1" x14ac:dyDescent="0.25">
      <c r="A36" s="78">
        <v>12</v>
      </c>
      <c r="B36" s="90" t="s">
        <v>50</v>
      </c>
      <c r="C36" s="90" t="s">
        <v>51</v>
      </c>
      <c r="D36" s="2" t="s">
        <v>17</v>
      </c>
      <c r="E36" s="2">
        <v>20</v>
      </c>
      <c r="F36" s="4"/>
      <c r="G36" s="2">
        <v>8</v>
      </c>
      <c r="H36" s="4"/>
      <c r="I36" s="2">
        <v>15</v>
      </c>
      <c r="J36" s="5"/>
      <c r="K36" s="6">
        <f t="shared" si="18"/>
        <v>43</v>
      </c>
      <c r="L36" s="2">
        <v>21</v>
      </c>
      <c r="M36" s="4"/>
      <c r="N36" s="26">
        <v>8</v>
      </c>
      <c r="O36" s="4"/>
      <c r="P36" s="2">
        <v>8</v>
      </c>
      <c r="Q36" s="4"/>
      <c r="R36" s="2">
        <v>7</v>
      </c>
      <c r="S36" s="4"/>
      <c r="T36" s="22">
        <f t="shared" si="17"/>
        <v>87</v>
      </c>
      <c r="U36" s="88">
        <f t="shared" ref="U36" si="27">T36+T37</f>
        <v>122</v>
      </c>
      <c r="V36" s="100" t="s">
        <v>18</v>
      </c>
      <c r="W36" s="76">
        <f t="shared" ref="W36" si="28">K36+K37</f>
        <v>78</v>
      </c>
    </row>
    <row r="37" spans="1:24" ht="23" thickTop="1" thickBot="1" x14ac:dyDescent="0.25">
      <c r="A37" s="79"/>
      <c r="B37" s="81"/>
      <c r="C37" s="81"/>
      <c r="D37" s="8" t="s">
        <v>19</v>
      </c>
      <c r="E37" s="3">
        <v>18</v>
      </c>
      <c r="F37" s="4"/>
      <c r="G37" s="3">
        <v>9</v>
      </c>
      <c r="H37" s="4"/>
      <c r="I37" s="3">
        <v>8</v>
      </c>
      <c r="J37" s="5" t="s">
        <v>94</v>
      </c>
      <c r="K37" s="6">
        <f t="shared" si="18"/>
        <v>35</v>
      </c>
      <c r="L37" s="3"/>
      <c r="M37" s="4"/>
      <c r="N37" s="28"/>
      <c r="O37" s="4"/>
      <c r="P37" s="3"/>
      <c r="Q37" s="4"/>
      <c r="R37" s="3"/>
      <c r="S37" s="4"/>
      <c r="T37" s="30">
        <f t="shared" si="17"/>
        <v>35</v>
      </c>
      <c r="U37" s="89"/>
      <c r="V37" s="101"/>
      <c r="W37" s="77"/>
    </row>
    <row r="38" spans="1:24" ht="23" thickTop="1" thickBot="1" x14ac:dyDescent="0.25">
      <c r="A38" s="78">
        <v>13</v>
      </c>
      <c r="B38" s="90" t="s">
        <v>30</v>
      </c>
      <c r="C38" s="90" t="s">
        <v>31</v>
      </c>
      <c r="D38" s="2" t="s">
        <v>17</v>
      </c>
      <c r="E38" s="13">
        <v>14</v>
      </c>
      <c r="F38" s="12"/>
      <c r="G38" s="13">
        <v>7</v>
      </c>
      <c r="H38" s="12"/>
      <c r="I38" s="36">
        <v>16</v>
      </c>
      <c r="J38" s="9"/>
      <c r="K38" s="6">
        <f t="shared" si="18"/>
        <v>37</v>
      </c>
      <c r="L38" s="13">
        <v>23</v>
      </c>
      <c r="M38" s="12"/>
      <c r="N38" s="25">
        <v>8</v>
      </c>
      <c r="O38" s="12"/>
      <c r="P38" s="13">
        <v>7</v>
      </c>
      <c r="Q38" s="12"/>
      <c r="R38" s="13">
        <v>10</v>
      </c>
      <c r="S38" s="12"/>
      <c r="T38" s="37">
        <f t="shared" si="17"/>
        <v>85</v>
      </c>
      <c r="U38" s="88">
        <f t="shared" ref="U38" si="29">T38+T39</f>
        <v>173</v>
      </c>
      <c r="V38" s="113">
        <v>3</v>
      </c>
      <c r="W38" s="76">
        <f t="shared" ref="W38" si="30">K38+K39</f>
        <v>80</v>
      </c>
      <c r="X38" s="44"/>
    </row>
    <row r="39" spans="1:24" ht="23" thickTop="1" thickBot="1" x14ac:dyDescent="0.25">
      <c r="A39" s="79"/>
      <c r="B39" s="81"/>
      <c r="C39" s="81"/>
      <c r="D39" s="8" t="s">
        <v>19</v>
      </c>
      <c r="E39" s="10">
        <v>18</v>
      </c>
      <c r="F39" s="7"/>
      <c r="G39" s="10">
        <v>8</v>
      </c>
      <c r="H39" s="7"/>
      <c r="I39" s="10">
        <v>17</v>
      </c>
      <c r="J39" s="11"/>
      <c r="K39" s="6">
        <f t="shared" si="18"/>
        <v>43</v>
      </c>
      <c r="L39" s="45">
        <v>22</v>
      </c>
      <c r="M39" s="46"/>
      <c r="N39" s="47">
        <v>10</v>
      </c>
      <c r="O39" s="46"/>
      <c r="P39" s="45">
        <v>10</v>
      </c>
      <c r="Q39" s="46"/>
      <c r="R39" s="45">
        <v>3</v>
      </c>
      <c r="S39" s="7"/>
      <c r="T39" s="43">
        <f t="shared" si="17"/>
        <v>88</v>
      </c>
      <c r="U39" s="89"/>
      <c r="V39" s="114"/>
      <c r="W39" s="77"/>
      <c r="X39" s="44"/>
    </row>
    <row r="40" spans="1:24" ht="23" thickTop="1" thickBot="1" x14ac:dyDescent="0.25">
      <c r="A40" s="78">
        <v>14</v>
      </c>
      <c r="B40" s="80" t="s">
        <v>32</v>
      </c>
      <c r="C40" s="86" t="s">
        <v>33</v>
      </c>
      <c r="D40" s="2" t="s">
        <v>17</v>
      </c>
      <c r="E40" s="13">
        <v>19</v>
      </c>
      <c r="F40" s="12"/>
      <c r="G40" s="13">
        <v>8</v>
      </c>
      <c r="H40" s="12" t="s">
        <v>90</v>
      </c>
      <c r="I40" s="13"/>
      <c r="J40" s="9"/>
      <c r="K40" s="6"/>
      <c r="L40" s="13"/>
      <c r="M40" s="12"/>
      <c r="N40" s="25"/>
      <c r="O40" s="12"/>
      <c r="P40" s="13"/>
      <c r="Q40" s="12"/>
      <c r="R40" s="13"/>
      <c r="S40" s="12"/>
      <c r="T40" s="22"/>
      <c r="U40" s="88"/>
      <c r="V40" s="100" t="s">
        <v>18</v>
      </c>
      <c r="W40" s="76"/>
    </row>
    <row r="41" spans="1:24" ht="23" thickTop="1" thickBot="1" x14ac:dyDescent="0.25">
      <c r="A41" s="79"/>
      <c r="B41" s="81"/>
      <c r="C41" s="87"/>
      <c r="D41" s="8" t="s">
        <v>92</v>
      </c>
      <c r="E41" s="29"/>
      <c r="F41" s="4"/>
      <c r="G41" s="3"/>
      <c r="H41" s="4"/>
      <c r="I41" s="3"/>
      <c r="J41" s="5"/>
      <c r="K41" s="6"/>
      <c r="L41" s="3"/>
      <c r="M41" s="4"/>
      <c r="N41" s="28"/>
      <c r="O41" s="4"/>
      <c r="P41" s="3"/>
      <c r="Q41" s="4"/>
      <c r="R41" s="3"/>
      <c r="S41" s="4"/>
      <c r="T41" s="30"/>
      <c r="U41" s="89"/>
      <c r="V41" s="101"/>
      <c r="W41" s="77"/>
    </row>
    <row r="42" spans="1:24" ht="16" thickTop="1" x14ac:dyDescent="0.2">
      <c r="A42" s="1"/>
      <c r="B42" s="115" t="s">
        <v>20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>
        <v>2</v>
      </c>
    </row>
    <row r="43" spans="1:24" x14ac:dyDescent="0.2">
      <c r="A43" s="82" t="s">
        <v>77</v>
      </c>
      <c r="B43" s="82"/>
      <c r="C43" s="82"/>
      <c r="D43" s="82"/>
      <c r="E43" s="82"/>
      <c r="F43" s="82"/>
      <c r="G43" s="82"/>
      <c r="H43" s="82"/>
      <c r="I43" s="82"/>
      <c r="J43" s="102" t="s">
        <v>75</v>
      </c>
      <c r="K43" s="102"/>
      <c r="L43" s="102"/>
      <c r="M43" s="102"/>
      <c r="N43" s="102"/>
      <c r="O43" s="102"/>
      <c r="P43" s="102"/>
      <c r="Q43" s="1"/>
      <c r="R43" s="1"/>
      <c r="S43" s="1"/>
      <c r="T43" s="1"/>
      <c r="U43" s="1"/>
      <c r="V43" s="1"/>
      <c r="W43" s="1"/>
    </row>
    <row r="44" spans="1:24" ht="16" thickBot="1" x14ac:dyDescent="0.25">
      <c r="A44" s="82"/>
      <c r="B44" s="82"/>
      <c r="C44" s="82"/>
      <c r="D44" s="82"/>
      <c r="E44" s="82"/>
      <c r="F44" s="82"/>
      <c r="G44" s="82"/>
      <c r="H44" s="82"/>
      <c r="I44" s="82"/>
      <c r="J44" s="102"/>
      <c r="K44" s="102"/>
      <c r="L44" s="102"/>
      <c r="M44" s="102"/>
      <c r="N44" s="102"/>
      <c r="O44" s="102"/>
      <c r="P44" s="102"/>
      <c r="Q44" s="32" t="s">
        <v>0</v>
      </c>
      <c r="R44" s="32"/>
      <c r="S44" s="33"/>
      <c r="T44" s="33"/>
      <c r="U44" s="1"/>
      <c r="V44" s="1"/>
      <c r="W44" s="1"/>
    </row>
    <row r="45" spans="1:24" ht="16" thickBot="1" x14ac:dyDescent="0.25">
      <c r="A45" s="1"/>
      <c r="B45" s="83" t="s">
        <v>74</v>
      </c>
      <c r="C45" s="84"/>
      <c r="D45" s="84"/>
      <c r="E45" s="84"/>
      <c r="F45" s="84"/>
      <c r="G45" s="85"/>
      <c r="H45" s="96" t="s">
        <v>73</v>
      </c>
      <c r="I45" s="97"/>
      <c r="J45" s="97"/>
      <c r="K45" s="97"/>
      <c r="L45" s="97"/>
      <c r="M45" s="97"/>
      <c r="N45" s="97"/>
      <c r="O45" s="97"/>
      <c r="P45" s="97"/>
      <c r="Q45" s="1"/>
      <c r="R45" s="1"/>
      <c r="S45" s="1"/>
      <c r="T45" s="34" t="s">
        <v>1</v>
      </c>
      <c r="U45" s="1"/>
      <c r="V45" s="1"/>
      <c r="W45" s="1"/>
    </row>
    <row r="46" spans="1:24" ht="16" thickBot="1" x14ac:dyDescent="0.25">
      <c r="A46" s="1"/>
      <c r="B46" s="127" t="s">
        <v>76</v>
      </c>
      <c r="C46" s="127"/>
      <c r="D46" s="127"/>
      <c r="E46" s="127"/>
      <c r="F46" s="127"/>
      <c r="G46" s="127"/>
      <c r="H46" s="127"/>
      <c r="I46" s="127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4" ht="17.25" customHeight="1" thickTop="1" thickBot="1" x14ac:dyDescent="0.25">
      <c r="A47" s="118" t="s">
        <v>21</v>
      </c>
      <c r="B47" s="119"/>
      <c r="C47" s="93" t="s">
        <v>2</v>
      </c>
      <c r="D47" s="103" t="s">
        <v>3</v>
      </c>
      <c r="E47" s="17" t="s">
        <v>4</v>
      </c>
      <c r="F47" s="18"/>
      <c r="G47" s="17" t="s">
        <v>5</v>
      </c>
      <c r="H47" s="18"/>
      <c r="I47" s="17" t="s">
        <v>6</v>
      </c>
      <c r="J47" s="19"/>
      <c r="K47" s="31" t="s">
        <v>7</v>
      </c>
      <c r="L47" s="17" t="s">
        <v>8</v>
      </c>
      <c r="M47" s="18"/>
      <c r="N47" s="23" t="s">
        <v>9</v>
      </c>
      <c r="O47" s="18"/>
      <c r="P47" s="17" t="s">
        <v>10</v>
      </c>
      <c r="Q47" s="18"/>
      <c r="R47" s="17" t="s">
        <v>11</v>
      </c>
      <c r="S47" s="20"/>
      <c r="T47" s="21" t="s">
        <v>12</v>
      </c>
      <c r="U47" s="109" t="s">
        <v>13</v>
      </c>
      <c r="V47" s="107" t="s">
        <v>14</v>
      </c>
      <c r="W47" s="105" t="s">
        <v>15</v>
      </c>
    </row>
    <row r="48" spans="1:24" ht="35" thickTop="1" thickBot="1" x14ac:dyDescent="0.25">
      <c r="A48" s="120"/>
      <c r="B48" s="121"/>
      <c r="C48" s="94"/>
      <c r="D48" s="104"/>
      <c r="E48" s="15">
        <v>20</v>
      </c>
      <c r="F48" s="14" t="s">
        <v>16</v>
      </c>
      <c r="G48" s="15">
        <v>10</v>
      </c>
      <c r="H48" s="14" t="s">
        <v>16</v>
      </c>
      <c r="I48" s="15">
        <v>20</v>
      </c>
      <c r="J48" s="14" t="s">
        <v>16</v>
      </c>
      <c r="K48" s="6">
        <v>50</v>
      </c>
      <c r="L48" s="15">
        <v>30</v>
      </c>
      <c r="M48" s="14" t="s">
        <v>16</v>
      </c>
      <c r="N48" s="24">
        <v>10</v>
      </c>
      <c r="O48" s="14" t="s">
        <v>16</v>
      </c>
      <c r="P48" s="15">
        <v>10</v>
      </c>
      <c r="Q48" s="14" t="s">
        <v>16</v>
      </c>
      <c r="R48" s="15">
        <v>10</v>
      </c>
      <c r="S48" s="14" t="s">
        <v>16</v>
      </c>
      <c r="T48" s="16">
        <f t="shared" ref="T48:T62" si="31">R48+P48+N48+L48+I48+G48+E48</f>
        <v>110</v>
      </c>
      <c r="U48" s="110"/>
      <c r="V48" s="108"/>
      <c r="W48" s="106"/>
    </row>
    <row r="49" spans="1:24" ht="23" thickTop="1" thickBot="1" x14ac:dyDescent="0.25">
      <c r="A49" s="95">
        <v>15</v>
      </c>
      <c r="B49" s="116" t="s">
        <v>71</v>
      </c>
      <c r="C49" s="91" t="s">
        <v>72</v>
      </c>
      <c r="D49" s="13" t="s">
        <v>17</v>
      </c>
      <c r="E49" s="13">
        <v>16</v>
      </c>
      <c r="F49" s="12"/>
      <c r="G49" s="13">
        <v>8</v>
      </c>
      <c r="H49" s="12"/>
      <c r="I49" s="13">
        <v>15</v>
      </c>
      <c r="J49" s="9"/>
      <c r="K49" s="6"/>
      <c r="L49" s="13">
        <v>23</v>
      </c>
      <c r="M49" s="12"/>
      <c r="N49" s="25">
        <v>9</v>
      </c>
      <c r="O49" s="12" t="s">
        <v>97</v>
      </c>
      <c r="P49" s="13"/>
      <c r="Q49" s="12"/>
      <c r="R49" s="13"/>
      <c r="S49" s="12"/>
      <c r="T49" s="22"/>
      <c r="U49" s="88">
        <f t="shared" ref="U49" si="32">T49+T50</f>
        <v>92</v>
      </c>
      <c r="V49" s="100" t="s">
        <v>18</v>
      </c>
      <c r="W49" s="76">
        <f t="shared" ref="W49" si="33">K49+K50</f>
        <v>44</v>
      </c>
    </row>
    <row r="50" spans="1:24" ht="23" thickTop="1" thickBot="1" x14ac:dyDescent="0.25">
      <c r="A50" s="79"/>
      <c r="B50" s="117"/>
      <c r="C50" s="92"/>
      <c r="D50" s="8" t="s">
        <v>19</v>
      </c>
      <c r="E50" s="29">
        <v>20</v>
      </c>
      <c r="F50" s="4"/>
      <c r="G50" s="3">
        <v>7</v>
      </c>
      <c r="H50" s="4"/>
      <c r="I50" s="3">
        <v>17</v>
      </c>
      <c r="J50" s="5"/>
      <c r="K50" s="6">
        <f t="shared" ref="K50:K62" si="34">I50+G50+E50</f>
        <v>44</v>
      </c>
      <c r="L50" s="3">
        <v>21</v>
      </c>
      <c r="M50" s="4"/>
      <c r="N50" s="28">
        <v>7</v>
      </c>
      <c r="O50" s="4"/>
      <c r="P50" s="28">
        <v>10</v>
      </c>
      <c r="Q50" s="4"/>
      <c r="R50" s="3">
        <v>10</v>
      </c>
      <c r="S50" s="4"/>
      <c r="T50" s="30">
        <f t="shared" si="31"/>
        <v>92</v>
      </c>
      <c r="U50" s="89"/>
      <c r="V50" s="101"/>
      <c r="W50" s="77"/>
    </row>
    <row r="51" spans="1:24" ht="23" thickTop="1" thickBot="1" x14ac:dyDescent="0.25">
      <c r="A51" s="78">
        <v>16</v>
      </c>
      <c r="B51" s="116" t="s">
        <v>50</v>
      </c>
      <c r="C51" s="91" t="s">
        <v>55</v>
      </c>
      <c r="D51" s="13" t="s">
        <v>92</v>
      </c>
      <c r="E51" s="13"/>
      <c r="F51" s="12"/>
      <c r="G51" s="13"/>
      <c r="H51" s="12"/>
      <c r="I51" s="13"/>
      <c r="J51" s="9"/>
      <c r="K51" s="6">
        <f t="shared" si="34"/>
        <v>0</v>
      </c>
      <c r="L51" s="13"/>
      <c r="M51" s="12"/>
      <c r="N51" s="25"/>
      <c r="O51" s="12"/>
      <c r="P51" s="13"/>
      <c r="Q51" s="12"/>
      <c r="R51" s="13"/>
      <c r="S51" s="12"/>
      <c r="T51" s="22">
        <f t="shared" si="31"/>
        <v>0</v>
      </c>
      <c r="U51" s="88">
        <f t="shared" ref="U51" si="35">T51+T52</f>
        <v>0</v>
      </c>
      <c r="V51" s="100" t="s">
        <v>18</v>
      </c>
      <c r="W51" s="76">
        <f t="shared" ref="W51" si="36">K51+K52</f>
        <v>0</v>
      </c>
    </row>
    <row r="52" spans="1:24" ht="23" thickTop="1" thickBot="1" x14ac:dyDescent="0.25">
      <c r="A52" s="79"/>
      <c r="B52" s="117"/>
      <c r="C52" s="92"/>
      <c r="D52" s="8" t="s">
        <v>92</v>
      </c>
      <c r="E52" s="29"/>
      <c r="F52" s="4"/>
      <c r="G52" s="3"/>
      <c r="H52" s="4"/>
      <c r="I52" s="3"/>
      <c r="J52" s="5"/>
      <c r="K52" s="6">
        <f t="shared" si="34"/>
        <v>0</v>
      </c>
      <c r="L52" s="3"/>
      <c r="M52" s="4"/>
      <c r="N52" s="28"/>
      <c r="O52" s="4"/>
      <c r="P52" s="3"/>
      <c r="Q52" s="4"/>
      <c r="R52" s="3"/>
      <c r="S52" s="4"/>
      <c r="T52" s="30">
        <f t="shared" si="31"/>
        <v>0</v>
      </c>
      <c r="U52" s="89"/>
      <c r="V52" s="101"/>
      <c r="W52" s="77"/>
    </row>
    <row r="53" spans="1:24" ht="23" thickTop="1" thickBot="1" x14ac:dyDescent="0.25">
      <c r="A53" s="78">
        <v>17</v>
      </c>
      <c r="B53" s="116" t="s">
        <v>30</v>
      </c>
      <c r="C53" s="91" t="s">
        <v>36</v>
      </c>
      <c r="D53" s="13" t="s">
        <v>17</v>
      </c>
      <c r="E53" s="13">
        <v>19</v>
      </c>
      <c r="F53" s="12"/>
      <c r="G53" s="13">
        <v>8</v>
      </c>
      <c r="H53" s="12"/>
      <c r="I53" s="13">
        <v>8</v>
      </c>
      <c r="J53" s="9"/>
      <c r="K53" s="6">
        <f t="shared" si="34"/>
        <v>35</v>
      </c>
      <c r="L53" s="13">
        <v>6</v>
      </c>
      <c r="M53" s="12"/>
      <c r="N53" s="25">
        <v>10</v>
      </c>
      <c r="O53" s="12"/>
      <c r="P53" s="13">
        <v>4</v>
      </c>
      <c r="Q53" s="12" t="s">
        <v>91</v>
      </c>
      <c r="R53" s="13"/>
      <c r="S53" s="12"/>
      <c r="T53" s="22">
        <f t="shared" si="31"/>
        <v>55</v>
      </c>
      <c r="U53" s="88">
        <f t="shared" ref="U53" si="37">T53+T54</f>
        <v>147</v>
      </c>
      <c r="V53" s="100" t="s">
        <v>18</v>
      </c>
      <c r="W53" s="76">
        <f t="shared" ref="W53" si="38">K53+K54</f>
        <v>80</v>
      </c>
    </row>
    <row r="54" spans="1:24" ht="23" thickTop="1" thickBot="1" x14ac:dyDescent="0.25">
      <c r="A54" s="79"/>
      <c r="B54" s="117"/>
      <c r="C54" s="92"/>
      <c r="D54" s="8" t="s">
        <v>19</v>
      </c>
      <c r="E54" s="29">
        <v>20</v>
      </c>
      <c r="F54" s="4"/>
      <c r="G54" s="3">
        <v>8</v>
      </c>
      <c r="H54" s="4"/>
      <c r="I54" s="3">
        <v>17</v>
      </c>
      <c r="J54" s="5"/>
      <c r="K54" s="6">
        <f t="shared" si="34"/>
        <v>45</v>
      </c>
      <c r="L54" s="3">
        <v>24</v>
      </c>
      <c r="M54" s="4"/>
      <c r="N54" s="28">
        <v>8</v>
      </c>
      <c r="O54" s="4"/>
      <c r="P54" s="3">
        <v>7</v>
      </c>
      <c r="Q54" s="4"/>
      <c r="R54" s="3">
        <v>8</v>
      </c>
      <c r="S54" s="4"/>
      <c r="T54" s="30">
        <f t="shared" si="31"/>
        <v>92</v>
      </c>
      <c r="U54" s="89"/>
      <c r="V54" s="101"/>
      <c r="W54" s="77"/>
    </row>
    <row r="55" spans="1:24" ht="23" thickTop="1" thickBot="1" x14ac:dyDescent="0.25">
      <c r="A55" s="78">
        <v>18</v>
      </c>
      <c r="B55" s="116" t="s">
        <v>27</v>
      </c>
      <c r="C55" s="91" t="s">
        <v>29</v>
      </c>
      <c r="D55" s="13" t="s">
        <v>17</v>
      </c>
      <c r="E55" s="13">
        <v>15</v>
      </c>
      <c r="F55" s="12"/>
      <c r="G55" s="13">
        <v>7</v>
      </c>
      <c r="H55" s="12"/>
      <c r="I55" s="13">
        <v>16</v>
      </c>
      <c r="J55" s="9"/>
      <c r="K55" s="6">
        <f t="shared" si="34"/>
        <v>38</v>
      </c>
      <c r="L55" s="13">
        <v>21</v>
      </c>
      <c r="M55" s="12"/>
      <c r="N55" s="25">
        <v>4</v>
      </c>
      <c r="O55" s="12" t="s">
        <v>91</v>
      </c>
      <c r="P55" s="13"/>
      <c r="Q55" s="12"/>
      <c r="R55" s="13"/>
      <c r="S55" s="12"/>
      <c r="T55" s="22">
        <f t="shared" si="31"/>
        <v>63</v>
      </c>
      <c r="U55" s="88">
        <f t="shared" ref="U55" si="39">T55+T56</f>
        <v>63</v>
      </c>
      <c r="V55" s="100" t="s">
        <v>18</v>
      </c>
      <c r="W55" s="76">
        <f t="shared" ref="W55" si="40">K55+K56</f>
        <v>38</v>
      </c>
    </row>
    <row r="56" spans="1:24" ht="23" thickTop="1" thickBot="1" x14ac:dyDescent="0.25">
      <c r="A56" s="79"/>
      <c r="B56" s="117"/>
      <c r="C56" s="92"/>
      <c r="D56" s="8" t="s">
        <v>19</v>
      </c>
      <c r="E56" s="10">
        <v>15</v>
      </c>
      <c r="F56" s="7"/>
      <c r="G56" s="10">
        <v>8</v>
      </c>
      <c r="H56" s="7" t="s">
        <v>96</v>
      </c>
      <c r="I56" s="10"/>
      <c r="J56" s="11"/>
      <c r="K56" s="6"/>
      <c r="L56" s="10"/>
      <c r="M56" s="7"/>
      <c r="N56" s="27"/>
      <c r="O56" s="7"/>
      <c r="P56" s="10"/>
      <c r="Q56" s="7"/>
      <c r="R56" s="10"/>
      <c r="S56" s="7"/>
      <c r="T56" s="30"/>
      <c r="U56" s="89"/>
      <c r="V56" s="101"/>
      <c r="W56" s="77"/>
    </row>
    <row r="57" spans="1:24" ht="31.5" customHeight="1" thickTop="1" thickBot="1" x14ac:dyDescent="0.25">
      <c r="A57" s="78">
        <v>19</v>
      </c>
      <c r="B57" s="98" t="s">
        <v>40</v>
      </c>
      <c r="C57" s="91" t="s">
        <v>43</v>
      </c>
      <c r="D57" s="13" t="s">
        <v>17</v>
      </c>
      <c r="E57" s="2">
        <v>18</v>
      </c>
      <c r="F57" s="4"/>
      <c r="G57" s="2">
        <v>8</v>
      </c>
      <c r="H57" s="4"/>
      <c r="I57" s="2">
        <v>17</v>
      </c>
      <c r="J57" s="5"/>
      <c r="K57" s="6"/>
      <c r="L57" s="2"/>
      <c r="M57" s="4" t="s">
        <v>90</v>
      </c>
      <c r="N57" s="26"/>
      <c r="O57" s="4"/>
      <c r="P57" s="2"/>
      <c r="Q57" s="4"/>
      <c r="R57" s="2"/>
      <c r="S57" s="4"/>
      <c r="T57" s="22"/>
      <c r="U57" s="88">
        <f t="shared" ref="U57" si="41">T57+T58</f>
        <v>102</v>
      </c>
      <c r="V57" s="100" t="s">
        <v>18</v>
      </c>
      <c r="W57" s="76">
        <f t="shared" ref="W57" si="42">K57+K58</f>
        <v>46</v>
      </c>
    </row>
    <row r="58" spans="1:24" ht="23" thickTop="1" thickBot="1" x14ac:dyDescent="0.25">
      <c r="A58" s="79"/>
      <c r="B58" s="99"/>
      <c r="C58" s="92"/>
      <c r="D58" s="8" t="s">
        <v>19</v>
      </c>
      <c r="E58" s="3">
        <v>19</v>
      </c>
      <c r="F58" s="4"/>
      <c r="G58" s="3">
        <v>8</v>
      </c>
      <c r="H58" s="4"/>
      <c r="I58" s="3">
        <v>19</v>
      </c>
      <c r="J58" s="5"/>
      <c r="K58" s="6">
        <f t="shared" si="34"/>
        <v>46</v>
      </c>
      <c r="L58" s="3">
        <v>27</v>
      </c>
      <c r="M58" s="4"/>
      <c r="N58" s="28">
        <v>10</v>
      </c>
      <c r="O58" s="4"/>
      <c r="P58" s="3">
        <v>10</v>
      </c>
      <c r="Q58" s="4"/>
      <c r="R58" s="41">
        <v>9</v>
      </c>
      <c r="S58" s="42"/>
      <c r="T58" s="43">
        <f t="shared" si="31"/>
        <v>102</v>
      </c>
      <c r="U58" s="89"/>
      <c r="V58" s="101"/>
      <c r="W58" s="77"/>
      <c r="X58" s="44"/>
    </row>
    <row r="59" spans="1:24" ht="25.5" customHeight="1" thickTop="1" thickBot="1" x14ac:dyDescent="0.25">
      <c r="A59" s="78">
        <v>20</v>
      </c>
      <c r="B59" s="90" t="s">
        <v>59</v>
      </c>
      <c r="C59" s="90" t="s">
        <v>61</v>
      </c>
      <c r="D59" s="13" t="s">
        <v>17</v>
      </c>
      <c r="E59" s="13">
        <v>18</v>
      </c>
      <c r="F59" s="12"/>
      <c r="G59" s="13">
        <v>8</v>
      </c>
      <c r="H59" s="12" t="s">
        <v>96</v>
      </c>
      <c r="I59" s="13"/>
      <c r="J59" s="9"/>
      <c r="K59" s="6"/>
      <c r="L59" s="13"/>
      <c r="M59" s="12"/>
      <c r="N59" s="25"/>
      <c r="O59" s="12"/>
      <c r="P59" s="13"/>
      <c r="Q59" s="12"/>
      <c r="R59" s="13"/>
      <c r="S59" s="12"/>
      <c r="T59" s="22"/>
      <c r="U59" s="88">
        <f t="shared" ref="U59" si="43">T59+T60</f>
        <v>0</v>
      </c>
      <c r="V59" s="100" t="s">
        <v>18</v>
      </c>
      <c r="W59" s="76">
        <f t="shared" ref="W59" si="44">K59+K60</f>
        <v>0</v>
      </c>
      <c r="X59" s="44"/>
    </row>
    <row r="60" spans="1:24" ht="23" thickTop="1" thickBot="1" x14ac:dyDescent="0.25">
      <c r="A60" s="79"/>
      <c r="B60" s="81"/>
      <c r="C60" s="81"/>
      <c r="D60" s="8" t="s">
        <v>19</v>
      </c>
      <c r="E60" s="10">
        <v>20</v>
      </c>
      <c r="F60" s="7"/>
      <c r="G60" s="10">
        <v>7</v>
      </c>
      <c r="H60" s="7"/>
      <c r="I60" s="10">
        <v>12</v>
      </c>
      <c r="J60" s="11" t="s">
        <v>96</v>
      </c>
      <c r="K60" s="6"/>
      <c r="L60" s="10"/>
      <c r="M60" s="7"/>
      <c r="N60" s="27"/>
      <c r="O60" s="7"/>
      <c r="P60" s="10"/>
      <c r="Q60" s="7"/>
      <c r="R60" s="10"/>
      <c r="S60" s="7"/>
      <c r="T60" s="30"/>
      <c r="U60" s="89"/>
      <c r="V60" s="101"/>
      <c r="W60" s="77"/>
      <c r="X60" s="44"/>
    </row>
    <row r="61" spans="1:24" ht="23" thickTop="1" thickBot="1" x14ac:dyDescent="0.25">
      <c r="A61" s="78">
        <v>21</v>
      </c>
      <c r="B61" s="80" t="s">
        <v>62</v>
      </c>
      <c r="C61" s="86" t="s">
        <v>66</v>
      </c>
      <c r="D61" s="13" t="s">
        <v>17</v>
      </c>
      <c r="E61" s="13">
        <v>18</v>
      </c>
      <c r="F61" s="12"/>
      <c r="G61" s="13">
        <v>8</v>
      </c>
      <c r="H61" s="12"/>
      <c r="I61" s="13">
        <v>16</v>
      </c>
      <c r="J61" s="9"/>
      <c r="K61" s="6">
        <f t="shared" si="34"/>
        <v>42</v>
      </c>
      <c r="L61" s="13">
        <v>17</v>
      </c>
      <c r="M61" s="12"/>
      <c r="N61" s="39">
        <v>2</v>
      </c>
      <c r="O61" s="40"/>
      <c r="P61" s="36">
        <v>8</v>
      </c>
      <c r="Q61" s="12"/>
      <c r="R61" s="13">
        <v>5</v>
      </c>
      <c r="S61" s="12"/>
      <c r="T61" s="37">
        <f t="shared" si="31"/>
        <v>74</v>
      </c>
      <c r="U61" s="88">
        <f t="shared" ref="U61" si="45">T61+T62</f>
        <v>164</v>
      </c>
      <c r="V61" s="100" t="s">
        <v>18</v>
      </c>
      <c r="W61" s="76">
        <f t="shared" ref="W61" si="46">K61+K62</f>
        <v>90</v>
      </c>
      <c r="X61" s="44"/>
    </row>
    <row r="62" spans="1:24" ht="23" thickTop="1" thickBot="1" x14ac:dyDescent="0.25">
      <c r="A62" s="79"/>
      <c r="B62" s="81"/>
      <c r="C62" s="87"/>
      <c r="D62" s="8" t="s">
        <v>19</v>
      </c>
      <c r="E62" s="29">
        <v>20</v>
      </c>
      <c r="F62" s="4"/>
      <c r="G62" s="3">
        <v>10</v>
      </c>
      <c r="H62" s="4"/>
      <c r="I62" s="3">
        <v>18</v>
      </c>
      <c r="J62" s="5"/>
      <c r="K62" s="6">
        <f t="shared" si="34"/>
        <v>48</v>
      </c>
      <c r="L62" s="3">
        <v>22</v>
      </c>
      <c r="M62" s="4"/>
      <c r="N62" s="28">
        <v>5</v>
      </c>
      <c r="O62" s="4"/>
      <c r="P62" s="3">
        <v>8</v>
      </c>
      <c r="Q62" s="4"/>
      <c r="R62" s="3">
        <v>7</v>
      </c>
      <c r="S62" s="4"/>
      <c r="T62" s="30">
        <f t="shared" si="31"/>
        <v>90</v>
      </c>
      <c r="U62" s="89"/>
      <c r="V62" s="101"/>
      <c r="W62" s="77"/>
    </row>
    <row r="63" spans="1:24" ht="16" thickTop="1" x14ac:dyDescent="0.2">
      <c r="A63" s="1"/>
      <c r="B63" s="115" t="s">
        <v>20</v>
      </c>
      <c r="C63" s="115"/>
      <c r="D63" s="115"/>
      <c r="E63" s="115"/>
      <c r="F63" s="115"/>
      <c r="G63" s="115"/>
      <c r="H63" s="115"/>
      <c r="I63" s="115"/>
      <c r="J63" s="115"/>
      <c r="K63" s="115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>
        <v>3</v>
      </c>
    </row>
    <row r="64" spans="1:24" x14ac:dyDescent="0.2">
      <c r="A64" s="82" t="s">
        <v>77</v>
      </c>
      <c r="B64" s="82"/>
      <c r="C64" s="82"/>
      <c r="D64" s="82"/>
      <c r="E64" s="82"/>
      <c r="F64" s="82"/>
      <c r="G64" s="82"/>
      <c r="H64" s="82"/>
      <c r="I64" s="82"/>
      <c r="J64" s="102" t="s">
        <v>75</v>
      </c>
      <c r="K64" s="102"/>
      <c r="L64" s="102"/>
      <c r="M64" s="102"/>
      <c r="N64" s="102"/>
      <c r="O64" s="102"/>
      <c r="P64" s="102"/>
      <c r="Q64" s="1"/>
      <c r="R64" s="1"/>
      <c r="S64" s="1"/>
      <c r="T64" s="1"/>
      <c r="U64" s="1"/>
      <c r="V64" s="1"/>
      <c r="W64" s="1"/>
    </row>
    <row r="65" spans="1:23" ht="16" thickBot="1" x14ac:dyDescent="0.25">
      <c r="A65" s="82"/>
      <c r="B65" s="82"/>
      <c r="C65" s="82"/>
      <c r="D65" s="82"/>
      <c r="E65" s="82"/>
      <c r="F65" s="82"/>
      <c r="G65" s="82"/>
      <c r="H65" s="82"/>
      <c r="I65" s="82"/>
      <c r="J65" s="102"/>
      <c r="K65" s="102"/>
      <c r="L65" s="102"/>
      <c r="M65" s="102"/>
      <c r="N65" s="102"/>
      <c r="O65" s="102"/>
      <c r="P65" s="102"/>
      <c r="Q65" s="32" t="s">
        <v>0</v>
      </c>
      <c r="R65" s="32"/>
      <c r="S65" s="33"/>
      <c r="T65" s="33"/>
      <c r="U65" s="1"/>
      <c r="V65" s="1"/>
      <c r="W65" s="1"/>
    </row>
    <row r="66" spans="1:23" ht="16" thickBot="1" x14ac:dyDescent="0.25">
      <c r="A66" s="1"/>
      <c r="B66" s="83" t="s">
        <v>74</v>
      </c>
      <c r="C66" s="84"/>
      <c r="D66" s="84"/>
      <c r="E66" s="84"/>
      <c r="F66" s="84"/>
      <c r="G66" s="85"/>
      <c r="H66" s="96" t="s">
        <v>73</v>
      </c>
      <c r="I66" s="97"/>
      <c r="J66" s="97"/>
      <c r="K66" s="97"/>
      <c r="L66" s="97"/>
      <c r="M66" s="97"/>
      <c r="N66" s="97"/>
      <c r="O66" s="97"/>
      <c r="P66" s="97"/>
      <c r="Q66" s="1"/>
      <c r="R66" s="1"/>
      <c r="S66" s="1"/>
      <c r="T66" s="34" t="s">
        <v>1</v>
      </c>
      <c r="U66" s="1"/>
      <c r="V66" s="1"/>
      <c r="W66" s="1"/>
    </row>
    <row r="67" spans="1:23" ht="16" thickBot="1" x14ac:dyDescent="0.25">
      <c r="A67" s="1"/>
      <c r="B67" s="127" t="s">
        <v>76</v>
      </c>
      <c r="C67" s="127"/>
      <c r="D67" s="127"/>
      <c r="E67" s="127"/>
      <c r="F67" s="127"/>
      <c r="G67" s="127"/>
      <c r="H67" s="127"/>
      <c r="I67" s="127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7.25" customHeight="1" thickTop="1" thickBot="1" x14ac:dyDescent="0.25">
      <c r="A68" s="118" t="s">
        <v>21</v>
      </c>
      <c r="B68" s="119"/>
      <c r="C68" s="93" t="s">
        <v>2</v>
      </c>
      <c r="D68" s="103" t="s">
        <v>3</v>
      </c>
      <c r="E68" s="17" t="s">
        <v>4</v>
      </c>
      <c r="F68" s="18"/>
      <c r="G68" s="17" t="s">
        <v>5</v>
      </c>
      <c r="H68" s="18"/>
      <c r="I68" s="17" t="s">
        <v>6</v>
      </c>
      <c r="J68" s="19"/>
      <c r="K68" s="31" t="s">
        <v>7</v>
      </c>
      <c r="L68" s="17" t="s">
        <v>8</v>
      </c>
      <c r="M68" s="18"/>
      <c r="N68" s="23" t="s">
        <v>9</v>
      </c>
      <c r="O68" s="18"/>
      <c r="P68" s="17" t="s">
        <v>10</v>
      </c>
      <c r="Q68" s="18"/>
      <c r="R68" s="17" t="s">
        <v>11</v>
      </c>
      <c r="S68" s="20"/>
      <c r="T68" s="21" t="s">
        <v>12</v>
      </c>
      <c r="U68" s="109" t="s">
        <v>13</v>
      </c>
      <c r="V68" s="107" t="s">
        <v>14</v>
      </c>
      <c r="W68" s="105" t="s">
        <v>15</v>
      </c>
    </row>
    <row r="69" spans="1:23" ht="35" thickTop="1" thickBot="1" x14ac:dyDescent="0.25">
      <c r="A69" s="120"/>
      <c r="B69" s="121"/>
      <c r="C69" s="94"/>
      <c r="D69" s="104"/>
      <c r="E69" s="15">
        <v>20</v>
      </c>
      <c r="F69" s="14" t="s">
        <v>16</v>
      </c>
      <c r="G69" s="15">
        <v>10</v>
      </c>
      <c r="H69" s="14" t="s">
        <v>16</v>
      </c>
      <c r="I69" s="15">
        <v>20</v>
      </c>
      <c r="J69" s="14" t="s">
        <v>16</v>
      </c>
      <c r="K69" s="6">
        <v>50</v>
      </c>
      <c r="L69" s="15">
        <v>30</v>
      </c>
      <c r="M69" s="14" t="s">
        <v>16</v>
      </c>
      <c r="N69" s="24">
        <v>10</v>
      </c>
      <c r="O69" s="14" t="s">
        <v>16</v>
      </c>
      <c r="P69" s="15">
        <v>10</v>
      </c>
      <c r="Q69" s="14" t="s">
        <v>16</v>
      </c>
      <c r="R69" s="15">
        <v>10</v>
      </c>
      <c r="S69" s="14" t="s">
        <v>16</v>
      </c>
      <c r="T69" s="16">
        <f t="shared" ref="T69:T83" si="47">R69+P69+N69+L69+I69+G69+E69</f>
        <v>110</v>
      </c>
      <c r="U69" s="110"/>
      <c r="V69" s="108"/>
      <c r="W69" s="106"/>
    </row>
    <row r="70" spans="1:23" ht="23" thickTop="1" thickBot="1" x14ac:dyDescent="0.25">
      <c r="A70" s="95">
        <v>22</v>
      </c>
      <c r="B70" s="90" t="s">
        <v>58</v>
      </c>
      <c r="C70" s="90" t="s">
        <v>47</v>
      </c>
      <c r="D70" s="13" t="s">
        <v>17</v>
      </c>
      <c r="E70" s="13">
        <v>17</v>
      </c>
      <c r="F70" s="12"/>
      <c r="G70" s="13">
        <v>9</v>
      </c>
      <c r="H70" s="12"/>
      <c r="I70" s="13">
        <v>16</v>
      </c>
      <c r="J70" s="9"/>
      <c r="K70" s="6">
        <f t="shared" ref="K70:K83" si="48">I70+G70+E70</f>
        <v>42</v>
      </c>
      <c r="L70" s="13">
        <v>19</v>
      </c>
      <c r="M70" s="12"/>
      <c r="N70" s="25">
        <v>8</v>
      </c>
      <c r="O70" s="12"/>
      <c r="P70" s="13">
        <v>7</v>
      </c>
      <c r="Q70" s="12"/>
      <c r="R70" s="13">
        <v>8</v>
      </c>
      <c r="S70" s="12"/>
      <c r="T70" s="22">
        <f t="shared" si="47"/>
        <v>84</v>
      </c>
      <c r="U70" s="88">
        <f t="shared" ref="U70" si="49">T70+T71</f>
        <v>180</v>
      </c>
      <c r="V70" s="113">
        <v>1</v>
      </c>
      <c r="W70" s="76">
        <f t="shared" ref="W70" si="50">K70+K71</f>
        <v>87</v>
      </c>
    </row>
    <row r="71" spans="1:23" ht="23" thickTop="1" thickBot="1" x14ac:dyDescent="0.25">
      <c r="A71" s="79"/>
      <c r="B71" s="81"/>
      <c r="C71" s="81"/>
      <c r="D71" s="8" t="s">
        <v>19</v>
      </c>
      <c r="E71" s="29">
        <v>19</v>
      </c>
      <c r="F71" s="4"/>
      <c r="G71" s="3">
        <v>10</v>
      </c>
      <c r="H71" s="4"/>
      <c r="I71" s="3">
        <v>16</v>
      </c>
      <c r="J71" s="5"/>
      <c r="K71" s="6">
        <f t="shared" si="48"/>
        <v>45</v>
      </c>
      <c r="L71" s="3">
        <v>23</v>
      </c>
      <c r="M71" s="4"/>
      <c r="N71" s="28">
        <v>8</v>
      </c>
      <c r="O71" s="4"/>
      <c r="P71" s="28">
        <v>10</v>
      </c>
      <c r="Q71" s="4"/>
      <c r="R71" s="3">
        <v>10</v>
      </c>
      <c r="S71" s="4"/>
      <c r="T71" s="30">
        <f t="shared" si="47"/>
        <v>96</v>
      </c>
      <c r="U71" s="89"/>
      <c r="V71" s="114"/>
      <c r="W71" s="77"/>
    </row>
    <row r="72" spans="1:23" ht="23" thickTop="1" thickBot="1" x14ac:dyDescent="0.25">
      <c r="A72" s="78">
        <v>23</v>
      </c>
      <c r="B72" s="98" t="s">
        <v>27</v>
      </c>
      <c r="C72" s="90" t="s">
        <v>28</v>
      </c>
      <c r="D72" s="13" t="s">
        <v>17</v>
      </c>
      <c r="E72" s="13">
        <v>20</v>
      </c>
      <c r="F72" s="12"/>
      <c r="G72" s="13">
        <v>8</v>
      </c>
      <c r="H72" s="12"/>
      <c r="I72" s="13">
        <v>17</v>
      </c>
      <c r="J72" s="9"/>
      <c r="K72" s="6">
        <f t="shared" si="48"/>
        <v>45</v>
      </c>
      <c r="L72" s="13">
        <v>15</v>
      </c>
      <c r="M72" s="12"/>
      <c r="N72" s="25">
        <v>1</v>
      </c>
      <c r="O72" s="12"/>
      <c r="P72" s="13">
        <v>8</v>
      </c>
      <c r="Q72" s="12"/>
      <c r="R72" s="13">
        <v>7</v>
      </c>
      <c r="S72" s="12"/>
      <c r="T72" s="22">
        <f t="shared" si="47"/>
        <v>76</v>
      </c>
      <c r="U72" s="88">
        <f t="shared" ref="U72" si="51">T72+T73</f>
        <v>156</v>
      </c>
      <c r="V72" s="100" t="s">
        <v>18</v>
      </c>
      <c r="W72" s="76">
        <f t="shared" ref="W72" si="52">K72+K73</f>
        <v>93</v>
      </c>
    </row>
    <row r="73" spans="1:23" ht="23" thickTop="1" thickBot="1" x14ac:dyDescent="0.25">
      <c r="A73" s="79"/>
      <c r="B73" s="99"/>
      <c r="C73" s="81"/>
      <c r="D73" s="8" t="s">
        <v>19</v>
      </c>
      <c r="E73" s="29">
        <v>20</v>
      </c>
      <c r="F73" s="4"/>
      <c r="G73" s="3">
        <v>10</v>
      </c>
      <c r="H73" s="4"/>
      <c r="I73" s="3">
        <v>18</v>
      </c>
      <c r="J73" s="5"/>
      <c r="K73" s="6">
        <f t="shared" si="48"/>
        <v>48</v>
      </c>
      <c r="L73" s="3">
        <v>20</v>
      </c>
      <c r="M73" s="4"/>
      <c r="N73" s="28">
        <v>1</v>
      </c>
      <c r="O73" s="4"/>
      <c r="P73" s="3">
        <v>9</v>
      </c>
      <c r="Q73" s="4"/>
      <c r="R73" s="3">
        <v>2</v>
      </c>
      <c r="S73" s="4"/>
      <c r="T73" s="30">
        <f t="shared" si="47"/>
        <v>80</v>
      </c>
      <c r="U73" s="89"/>
      <c r="V73" s="101"/>
      <c r="W73" s="77"/>
    </row>
    <row r="74" spans="1:23" ht="25.5" customHeight="1" thickTop="1" thickBot="1" x14ac:dyDescent="0.25">
      <c r="A74" s="78">
        <v>24</v>
      </c>
      <c r="B74" s="90" t="s">
        <v>40</v>
      </c>
      <c r="C74" s="90" t="s">
        <v>41</v>
      </c>
      <c r="D74" s="13" t="s">
        <v>17</v>
      </c>
      <c r="E74" s="13">
        <v>19</v>
      </c>
      <c r="F74" s="12"/>
      <c r="G74" s="13">
        <v>8</v>
      </c>
      <c r="H74" s="12"/>
      <c r="I74" s="13">
        <v>10</v>
      </c>
      <c r="J74" s="9"/>
      <c r="K74" s="6">
        <f t="shared" si="48"/>
        <v>37</v>
      </c>
      <c r="L74" s="13">
        <v>22</v>
      </c>
      <c r="M74" s="12"/>
      <c r="N74" s="25">
        <v>6</v>
      </c>
      <c r="O74" s="12"/>
      <c r="P74" s="13">
        <v>10</v>
      </c>
      <c r="Q74" s="12"/>
      <c r="R74" s="13">
        <v>8</v>
      </c>
      <c r="S74" s="12"/>
      <c r="T74" s="22">
        <f t="shared" si="47"/>
        <v>83</v>
      </c>
      <c r="U74" s="88">
        <f t="shared" ref="U74" si="53">T74+T75</f>
        <v>171</v>
      </c>
      <c r="V74" s="100" t="s">
        <v>18</v>
      </c>
      <c r="W74" s="76">
        <f t="shared" ref="W74" si="54">K74+K75</f>
        <v>81</v>
      </c>
    </row>
    <row r="75" spans="1:23" ht="23" thickTop="1" thickBot="1" x14ac:dyDescent="0.25">
      <c r="A75" s="79"/>
      <c r="B75" s="81"/>
      <c r="C75" s="81"/>
      <c r="D75" s="8" t="s">
        <v>19</v>
      </c>
      <c r="E75" s="29">
        <v>20</v>
      </c>
      <c r="F75" s="4"/>
      <c r="G75" s="3">
        <v>10</v>
      </c>
      <c r="H75" s="4"/>
      <c r="I75" s="3">
        <v>14</v>
      </c>
      <c r="J75" s="5"/>
      <c r="K75" s="6">
        <f t="shared" si="48"/>
        <v>44</v>
      </c>
      <c r="L75" s="3">
        <v>21</v>
      </c>
      <c r="M75" s="4"/>
      <c r="N75" s="28">
        <v>7</v>
      </c>
      <c r="O75" s="4"/>
      <c r="P75" s="3">
        <v>10</v>
      </c>
      <c r="Q75" s="4"/>
      <c r="R75" s="3">
        <v>6</v>
      </c>
      <c r="S75" s="4"/>
      <c r="T75" s="30">
        <f t="shared" si="47"/>
        <v>88</v>
      </c>
      <c r="U75" s="89"/>
      <c r="V75" s="101"/>
      <c r="W75" s="77"/>
    </row>
    <row r="76" spans="1:23" ht="23" thickTop="1" thickBot="1" x14ac:dyDescent="0.25">
      <c r="A76" s="78">
        <v>25</v>
      </c>
      <c r="B76" s="90" t="s">
        <v>59</v>
      </c>
      <c r="C76" s="90" t="s">
        <v>60</v>
      </c>
      <c r="D76" s="13" t="s">
        <v>17</v>
      </c>
      <c r="E76" s="13">
        <v>19</v>
      </c>
      <c r="F76" s="12"/>
      <c r="G76" s="13">
        <v>7</v>
      </c>
      <c r="H76" s="12"/>
      <c r="I76" s="13">
        <v>17</v>
      </c>
      <c r="J76" s="9"/>
      <c r="K76" s="6">
        <f t="shared" si="48"/>
        <v>43</v>
      </c>
      <c r="L76" s="13">
        <v>17</v>
      </c>
      <c r="M76" s="12"/>
      <c r="N76" s="25">
        <v>9</v>
      </c>
      <c r="O76" s="12"/>
      <c r="P76" s="13">
        <v>8</v>
      </c>
      <c r="Q76" s="12"/>
      <c r="R76" s="13">
        <v>9</v>
      </c>
      <c r="S76" s="12"/>
      <c r="T76" s="22">
        <f t="shared" si="47"/>
        <v>86</v>
      </c>
      <c r="U76" s="88">
        <f t="shared" ref="U76" si="55">T76+T77</f>
        <v>177</v>
      </c>
      <c r="V76" s="113">
        <v>2</v>
      </c>
      <c r="W76" s="76">
        <f t="shared" ref="W76" si="56">K76+K77</f>
        <v>84</v>
      </c>
    </row>
    <row r="77" spans="1:23" ht="23" thickTop="1" thickBot="1" x14ac:dyDescent="0.25">
      <c r="A77" s="79"/>
      <c r="B77" s="81"/>
      <c r="C77" s="81"/>
      <c r="D77" s="8" t="s">
        <v>19</v>
      </c>
      <c r="E77" s="10">
        <v>20</v>
      </c>
      <c r="F77" s="7"/>
      <c r="G77" s="10">
        <v>9</v>
      </c>
      <c r="H77" s="7"/>
      <c r="I77" s="10">
        <v>12</v>
      </c>
      <c r="J77" s="11"/>
      <c r="K77" s="6">
        <f t="shared" si="48"/>
        <v>41</v>
      </c>
      <c r="L77" s="10">
        <v>25</v>
      </c>
      <c r="M77" s="7"/>
      <c r="N77" s="27">
        <v>8</v>
      </c>
      <c r="O77" s="7"/>
      <c r="P77" s="10">
        <v>9</v>
      </c>
      <c r="Q77" s="7"/>
      <c r="R77" s="10">
        <v>8</v>
      </c>
      <c r="S77" s="7"/>
      <c r="T77" s="30">
        <f t="shared" si="47"/>
        <v>91</v>
      </c>
      <c r="U77" s="89"/>
      <c r="V77" s="114"/>
      <c r="W77" s="77"/>
    </row>
    <row r="78" spans="1:23" ht="23" thickTop="1" thickBot="1" x14ac:dyDescent="0.25">
      <c r="A78" s="78">
        <v>26</v>
      </c>
      <c r="B78" s="90" t="s">
        <v>62</v>
      </c>
      <c r="C78" s="90" t="s">
        <v>63</v>
      </c>
      <c r="D78" s="13" t="s">
        <v>17</v>
      </c>
      <c r="E78" s="2">
        <v>20</v>
      </c>
      <c r="F78" s="4"/>
      <c r="G78" s="2">
        <v>10</v>
      </c>
      <c r="H78" s="4"/>
      <c r="I78" s="2">
        <v>3</v>
      </c>
      <c r="J78" s="5" t="s">
        <v>96</v>
      </c>
      <c r="K78" s="6"/>
      <c r="L78" s="2"/>
      <c r="M78" s="4"/>
      <c r="N78" s="26"/>
      <c r="O78" s="4"/>
      <c r="P78" s="2"/>
      <c r="Q78" s="4"/>
      <c r="R78" s="2"/>
      <c r="S78" s="4"/>
      <c r="T78" s="22"/>
      <c r="U78" s="88">
        <f t="shared" ref="U78" si="57">T78+T79</f>
        <v>96</v>
      </c>
      <c r="V78" s="100" t="s">
        <v>18</v>
      </c>
      <c r="W78" s="76">
        <f t="shared" ref="W78" si="58">K78+K79</f>
        <v>43</v>
      </c>
    </row>
    <row r="79" spans="1:23" ht="23" thickTop="1" thickBot="1" x14ac:dyDescent="0.25">
      <c r="A79" s="79"/>
      <c r="B79" s="81"/>
      <c r="C79" s="81"/>
      <c r="D79" s="8" t="s">
        <v>19</v>
      </c>
      <c r="E79" s="3">
        <v>19</v>
      </c>
      <c r="F79" s="4"/>
      <c r="G79" s="3">
        <v>8</v>
      </c>
      <c r="H79" s="4"/>
      <c r="I79" s="3">
        <v>16</v>
      </c>
      <c r="J79" s="5"/>
      <c r="K79" s="6">
        <f t="shared" si="48"/>
        <v>43</v>
      </c>
      <c r="L79" s="3">
        <v>24</v>
      </c>
      <c r="M79" s="4"/>
      <c r="N79" s="28">
        <v>10</v>
      </c>
      <c r="O79" s="4"/>
      <c r="P79" s="3">
        <v>9</v>
      </c>
      <c r="Q79" s="4"/>
      <c r="R79" s="3">
        <v>10</v>
      </c>
      <c r="S79" s="4"/>
      <c r="T79" s="30">
        <f t="shared" si="47"/>
        <v>96</v>
      </c>
      <c r="U79" s="89"/>
      <c r="V79" s="101"/>
      <c r="W79" s="77"/>
    </row>
    <row r="80" spans="1:23" ht="23" thickTop="1" thickBot="1" x14ac:dyDescent="0.25">
      <c r="A80" s="78">
        <v>27</v>
      </c>
      <c r="B80" s="90" t="s">
        <v>64</v>
      </c>
      <c r="C80" s="90" t="s">
        <v>65</v>
      </c>
      <c r="D80" s="13" t="s">
        <v>17</v>
      </c>
      <c r="E80" s="13">
        <v>17</v>
      </c>
      <c r="F80" s="12"/>
      <c r="G80" s="13">
        <v>6</v>
      </c>
      <c r="H80" s="12"/>
      <c r="I80" s="13">
        <v>14</v>
      </c>
      <c r="J80" s="9" t="s">
        <v>96</v>
      </c>
      <c r="K80" s="6"/>
      <c r="L80" s="13"/>
      <c r="M80" s="12"/>
      <c r="N80" s="25"/>
      <c r="O80" s="12"/>
      <c r="P80" s="13"/>
      <c r="Q80" s="12"/>
      <c r="R80" s="13"/>
      <c r="S80" s="12"/>
      <c r="T80" s="22"/>
      <c r="U80" s="88">
        <f t="shared" ref="U80" si="59">T80+T81</f>
        <v>0</v>
      </c>
      <c r="V80" s="100" t="s">
        <v>18</v>
      </c>
      <c r="W80" s="76">
        <f t="shared" ref="W80" si="60">K80+K81</f>
        <v>0</v>
      </c>
    </row>
    <row r="81" spans="1:23" ht="23" thickTop="1" thickBot="1" x14ac:dyDescent="0.25">
      <c r="A81" s="79"/>
      <c r="B81" s="81"/>
      <c r="C81" s="81"/>
      <c r="D81" s="8" t="s">
        <v>19</v>
      </c>
      <c r="E81" s="10">
        <v>16</v>
      </c>
      <c r="F81" s="7"/>
      <c r="G81" s="10">
        <v>2</v>
      </c>
      <c r="H81" s="7"/>
      <c r="I81" s="10">
        <v>2</v>
      </c>
      <c r="J81" s="11" t="s">
        <v>96</v>
      </c>
      <c r="K81" s="6"/>
      <c r="L81" s="10"/>
      <c r="M81" s="7"/>
      <c r="N81" s="27"/>
      <c r="O81" s="7"/>
      <c r="P81" s="10"/>
      <c r="Q81" s="7"/>
      <c r="R81" s="10"/>
      <c r="S81" s="7"/>
      <c r="T81" s="30"/>
      <c r="U81" s="89"/>
      <c r="V81" s="101"/>
      <c r="W81" s="77"/>
    </row>
    <row r="82" spans="1:23" ht="23" thickTop="1" thickBot="1" x14ac:dyDescent="0.25">
      <c r="A82" s="78">
        <v>28</v>
      </c>
      <c r="B82" s="80" t="s">
        <v>58</v>
      </c>
      <c r="C82" s="86" t="s">
        <v>98</v>
      </c>
      <c r="D82" s="13" t="s">
        <v>17</v>
      </c>
      <c r="E82" s="13">
        <v>14</v>
      </c>
      <c r="F82" s="12"/>
      <c r="G82" s="13">
        <v>8</v>
      </c>
      <c r="H82" s="12"/>
      <c r="I82" s="13">
        <v>16</v>
      </c>
      <c r="J82" s="9"/>
      <c r="K82" s="6">
        <f t="shared" si="48"/>
        <v>38</v>
      </c>
      <c r="L82" s="13">
        <v>15</v>
      </c>
      <c r="M82" s="12"/>
      <c r="N82" s="25">
        <v>6</v>
      </c>
      <c r="O82" s="12"/>
      <c r="P82" s="13">
        <v>8</v>
      </c>
      <c r="Q82" s="12"/>
      <c r="R82" s="13">
        <v>8</v>
      </c>
      <c r="S82" s="12"/>
      <c r="T82" s="22">
        <f t="shared" si="47"/>
        <v>75</v>
      </c>
      <c r="U82" s="88">
        <f t="shared" ref="U82" si="61">T82+T83</f>
        <v>152</v>
      </c>
      <c r="V82" s="100" t="s">
        <v>18</v>
      </c>
      <c r="W82" s="76">
        <f t="shared" ref="W82" si="62">K82+K83</f>
        <v>76</v>
      </c>
    </row>
    <row r="83" spans="1:23" ht="23" thickTop="1" thickBot="1" x14ac:dyDescent="0.25">
      <c r="A83" s="79"/>
      <c r="B83" s="81"/>
      <c r="C83" s="87"/>
      <c r="D83" s="8" t="s">
        <v>19</v>
      </c>
      <c r="E83" s="29">
        <v>18</v>
      </c>
      <c r="F83" s="4"/>
      <c r="G83" s="3">
        <v>6</v>
      </c>
      <c r="H83" s="4"/>
      <c r="I83" s="3">
        <v>14</v>
      </c>
      <c r="J83" s="5"/>
      <c r="K83" s="6">
        <f t="shared" si="48"/>
        <v>38</v>
      </c>
      <c r="L83" s="3">
        <v>15</v>
      </c>
      <c r="M83" s="4"/>
      <c r="N83" s="28">
        <v>10</v>
      </c>
      <c r="O83" s="4"/>
      <c r="P83" s="3">
        <v>7</v>
      </c>
      <c r="Q83" s="4"/>
      <c r="R83" s="3">
        <v>7</v>
      </c>
      <c r="S83" s="4"/>
      <c r="T83" s="30">
        <f t="shared" si="47"/>
        <v>77</v>
      </c>
      <c r="U83" s="89"/>
      <c r="V83" s="101"/>
      <c r="W83" s="77"/>
    </row>
    <row r="84" spans="1:23" ht="16" thickTop="1" x14ac:dyDescent="0.2">
      <c r="A84" s="1"/>
      <c r="B84" s="115" t="s">
        <v>20</v>
      </c>
      <c r="C84" s="115"/>
      <c r="D84" s="115"/>
      <c r="E84" s="115"/>
      <c r="F84" s="115"/>
      <c r="G84" s="115"/>
      <c r="H84" s="115"/>
      <c r="I84" s="115"/>
      <c r="J84" s="115"/>
      <c r="K84" s="115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>
        <v>4</v>
      </c>
    </row>
    <row r="85" spans="1:23" x14ac:dyDescent="0.2">
      <c r="A85" s="82" t="s">
        <v>77</v>
      </c>
      <c r="B85" s="82"/>
      <c r="C85" s="82"/>
      <c r="D85" s="82"/>
      <c r="E85" s="82"/>
      <c r="F85" s="82"/>
      <c r="G85" s="82"/>
      <c r="H85" s="82"/>
      <c r="I85" s="82"/>
      <c r="J85" s="102" t="s">
        <v>75</v>
      </c>
      <c r="K85" s="102"/>
      <c r="L85" s="102"/>
      <c r="M85" s="102"/>
      <c r="N85" s="102"/>
      <c r="O85" s="102"/>
      <c r="P85" s="102"/>
      <c r="Q85" s="1"/>
      <c r="R85" s="1"/>
      <c r="S85" s="1"/>
      <c r="T85" s="1"/>
      <c r="U85" s="1"/>
      <c r="V85" s="1"/>
      <c r="W85" s="1"/>
    </row>
    <row r="86" spans="1:23" ht="16" thickBot="1" x14ac:dyDescent="0.25">
      <c r="A86" s="82"/>
      <c r="B86" s="82"/>
      <c r="C86" s="82"/>
      <c r="D86" s="82"/>
      <c r="E86" s="82"/>
      <c r="F86" s="82"/>
      <c r="G86" s="82"/>
      <c r="H86" s="82"/>
      <c r="I86" s="82"/>
      <c r="J86" s="102"/>
      <c r="K86" s="102"/>
      <c r="L86" s="102"/>
      <c r="M86" s="102"/>
      <c r="N86" s="102"/>
      <c r="O86" s="102"/>
      <c r="P86" s="102"/>
      <c r="Q86" s="32" t="s">
        <v>0</v>
      </c>
      <c r="R86" s="32"/>
      <c r="S86" s="33"/>
      <c r="T86" s="33"/>
      <c r="U86" s="1"/>
      <c r="V86" s="1"/>
      <c r="W86" s="1"/>
    </row>
    <row r="87" spans="1:23" ht="16" thickBot="1" x14ac:dyDescent="0.25">
      <c r="A87" s="1"/>
      <c r="B87" s="83" t="s">
        <v>74</v>
      </c>
      <c r="C87" s="84"/>
      <c r="D87" s="84"/>
      <c r="E87" s="84"/>
      <c r="F87" s="84"/>
      <c r="G87" s="85"/>
      <c r="H87" s="96" t="s">
        <v>73</v>
      </c>
      <c r="I87" s="97"/>
      <c r="J87" s="97"/>
      <c r="K87" s="97"/>
      <c r="L87" s="97"/>
      <c r="M87" s="97"/>
      <c r="N87" s="97"/>
      <c r="O87" s="97"/>
      <c r="P87" s="97"/>
      <c r="Q87" s="1"/>
      <c r="R87" s="1"/>
      <c r="S87" s="1"/>
      <c r="T87" s="34" t="s">
        <v>1</v>
      </c>
      <c r="U87" s="1"/>
      <c r="V87" s="1"/>
      <c r="W87" s="1"/>
    </row>
    <row r="88" spans="1:23" ht="16" thickBot="1" x14ac:dyDescent="0.25">
      <c r="A88" s="1"/>
      <c r="B88" s="127" t="s">
        <v>76</v>
      </c>
      <c r="C88" s="127"/>
      <c r="D88" s="127"/>
      <c r="E88" s="127"/>
      <c r="F88" s="127"/>
      <c r="G88" s="127"/>
      <c r="H88" s="127"/>
      <c r="I88" s="127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</row>
    <row r="89" spans="1:23" ht="17.25" customHeight="1" thickTop="1" thickBot="1" x14ac:dyDescent="0.25">
      <c r="A89" s="118" t="s">
        <v>21</v>
      </c>
      <c r="B89" s="119"/>
      <c r="C89" s="93" t="s">
        <v>2</v>
      </c>
      <c r="D89" s="103" t="s">
        <v>3</v>
      </c>
      <c r="E89" s="17" t="s">
        <v>4</v>
      </c>
      <c r="F89" s="18"/>
      <c r="G89" s="17" t="s">
        <v>5</v>
      </c>
      <c r="H89" s="18"/>
      <c r="I89" s="17" t="s">
        <v>6</v>
      </c>
      <c r="J89" s="19"/>
      <c r="K89" s="31" t="s">
        <v>7</v>
      </c>
      <c r="L89" s="17" t="s">
        <v>8</v>
      </c>
      <c r="M89" s="18"/>
      <c r="N89" s="23" t="s">
        <v>9</v>
      </c>
      <c r="O89" s="18"/>
      <c r="P89" s="17" t="s">
        <v>10</v>
      </c>
      <c r="Q89" s="18"/>
      <c r="R89" s="17" t="s">
        <v>11</v>
      </c>
      <c r="S89" s="20"/>
      <c r="T89" s="21" t="s">
        <v>12</v>
      </c>
      <c r="U89" s="109" t="s">
        <v>13</v>
      </c>
      <c r="V89" s="107" t="s">
        <v>14</v>
      </c>
      <c r="W89" s="105" t="s">
        <v>15</v>
      </c>
    </row>
    <row r="90" spans="1:23" ht="35" thickTop="1" thickBot="1" x14ac:dyDescent="0.25">
      <c r="A90" s="120"/>
      <c r="B90" s="121"/>
      <c r="C90" s="94"/>
      <c r="D90" s="104"/>
      <c r="E90" s="15">
        <v>20</v>
      </c>
      <c r="F90" s="14" t="s">
        <v>16</v>
      </c>
      <c r="G90" s="15">
        <v>10</v>
      </c>
      <c r="H90" s="14" t="s">
        <v>16</v>
      </c>
      <c r="I90" s="15">
        <v>20</v>
      </c>
      <c r="J90" s="14" t="s">
        <v>16</v>
      </c>
      <c r="K90" s="6">
        <v>50</v>
      </c>
      <c r="L90" s="15">
        <v>30</v>
      </c>
      <c r="M90" s="14" t="s">
        <v>16</v>
      </c>
      <c r="N90" s="24">
        <v>10</v>
      </c>
      <c r="O90" s="14" t="s">
        <v>16</v>
      </c>
      <c r="P90" s="15">
        <v>10</v>
      </c>
      <c r="Q90" s="14" t="s">
        <v>16</v>
      </c>
      <c r="R90" s="15">
        <v>10</v>
      </c>
      <c r="S90" s="14" t="s">
        <v>16</v>
      </c>
      <c r="T90" s="16">
        <f t="shared" ref="T90:T103" si="63">R90+P90+N90+L90+I90+G90+E90</f>
        <v>110</v>
      </c>
      <c r="U90" s="110"/>
      <c r="V90" s="108"/>
      <c r="W90" s="106"/>
    </row>
    <row r="91" spans="1:23" ht="23" thickTop="1" thickBot="1" x14ac:dyDescent="0.25">
      <c r="A91" s="95">
        <v>29</v>
      </c>
      <c r="B91" s="90" t="s">
        <v>57</v>
      </c>
      <c r="C91" s="90" t="s">
        <v>84</v>
      </c>
      <c r="D91" s="13" t="s">
        <v>17</v>
      </c>
      <c r="E91" s="13">
        <v>20</v>
      </c>
      <c r="F91" s="12"/>
      <c r="G91" s="13">
        <v>8</v>
      </c>
      <c r="H91" s="12" t="s">
        <v>96</v>
      </c>
      <c r="I91" s="13"/>
      <c r="J91" s="9"/>
      <c r="K91" s="6"/>
      <c r="L91" s="13"/>
      <c r="M91" s="12"/>
      <c r="N91" s="25"/>
      <c r="O91" s="12"/>
      <c r="P91" s="13"/>
      <c r="Q91" s="12"/>
      <c r="R91" s="13"/>
      <c r="S91" s="12"/>
      <c r="T91" s="22"/>
      <c r="U91" s="88">
        <f t="shared" ref="U91" si="64">T91+T92</f>
        <v>77</v>
      </c>
      <c r="V91" s="100" t="s">
        <v>18</v>
      </c>
      <c r="W91" s="76">
        <f t="shared" ref="W91" si="65">K91+K92</f>
        <v>41</v>
      </c>
    </row>
    <row r="92" spans="1:23" ht="23" thickTop="1" thickBot="1" x14ac:dyDescent="0.25">
      <c r="A92" s="79"/>
      <c r="B92" s="81"/>
      <c r="C92" s="81"/>
      <c r="D92" s="8" t="s">
        <v>19</v>
      </c>
      <c r="E92" s="29">
        <v>19</v>
      </c>
      <c r="F92" s="4"/>
      <c r="G92" s="3">
        <v>7</v>
      </c>
      <c r="H92" s="4"/>
      <c r="I92" s="3">
        <v>15</v>
      </c>
      <c r="J92" s="5"/>
      <c r="K92" s="6">
        <f t="shared" ref="K92:K103" si="66">I92+G92+E92</f>
        <v>41</v>
      </c>
      <c r="L92" s="3">
        <v>14</v>
      </c>
      <c r="M92" s="4"/>
      <c r="N92" s="28">
        <v>4</v>
      </c>
      <c r="O92" s="4"/>
      <c r="P92" s="28">
        <v>9</v>
      </c>
      <c r="Q92" s="4"/>
      <c r="R92" s="3">
        <v>9</v>
      </c>
      <c r="S92" s="4"/>
      <c r="T92" s="30">
        <f t="shared" si="63"/>
        <v>77</v>
      </c>
      <c r="U92" s="89"/>
      <c r="V92" s="101"/>
      <c r="W92" s="77"/>
    </row>
    <row r="93" spans="1:23" ht="23" thickTop="1" thickBot="1" x14ac:dyDescent="0.25">
      <c r="A93" s="78">
        <v>30</v>
      </c>
      <c r="B93" s="90" t="s">
        <v>85</v>
      </c>
      <c r="C93" s="90" t="s">
        <v>54</v>
      </c>
      <c r="D93" s="2" t="s">
        <v>17</v>
      </c>
      <c r="E93" s="13">
        <v>8</v>
      </c>
      <c r="F93" s="12"/>
      <c r="G93" s="13">
        <v>8</v>
      </c>
      <c r="H93" s="12"/>
      <c r="I93" s="13">
        <v>17</v>
      </c>
      <c r="J93" s="9"/>
      <c r="K93" s="6">
        <f t="shared" si="66"/>
        <v>33</v>
      </c>
      <c r="L93" s="13">
        <v>22</v>
      </c>
      <c r="M93" s="12"/>
      <c r="N93" s="25">
        <v>9</v>
      </c>
      <c r="O93" s="12"/>
      <c r="P93" s="13">
        <v>10</v>
      </c>
      <c r="Q93" s="12"/>
      <c r="R93" s="13">
        <v>6</v>
      </c>
      <c r="S93" s="12"/>
      <c r="T93" s="22">
        <f t="shared" si="63"/>
        <v>80</v>
      </c>
      <c r="U93" s="88">
        <f t="shared" ref="U93" si="67">T93+T94</f>
        <v>164</v>
      </c>
      <c r="V93" s="100" t="s">
        <v>18</v>
      </c>
      <c r="W93" s="76">
        <f t="shared" ref="W93" si="68">K93+K94</f>
        <v>71</v>
      </c>
    </row>
    <row r="94" spans="1:23" ht="23" thickTop="1" thickBot="1" x14ac:dyDescent="0.25">
      <c r="A94" s="79"/>
      <c r="B94" s="81"/>
      <c r="C94" s="81"/>
      <c r="D94" s="8" t="s">
        <v>19</v>
      </c>
      <c r="E94" s="29">
        <v>16</v>
      </c>
      <c r="F94" s="4"/>
      <c r="G94" s="3">
        <v>6</v>
      </c>
      <c r="H94" s="4"/>
      <c r="I94" s="3">
        <v>16</v>
      </c>
      <c r="J94" s="5"/>
      <c r="K94" s="6">
        <f t="shared" si="66"/>
        <v>38</v>
      </c>
      <c r="L94" s="3">
        <v>18</v>
      </c>
      <c r="M94" s="4"/>
      <c r="N94" s="28">
        <v>10</v>
      </c>
      <c r="O94" s="4"/>
      <c r="P94" s="3">
        <v>10</v>
      </c>
      <c r="Q94" s="4"/>
      <c r="R94" s="3">
        <v>8</v>
      </c>
      <c r="S94" s="4"/>
      <c r="T94" s="30">
        <f t="shared" si="63"/>
        <v>84</v>
      </c>
      <c r="U94" s="89"/>
      <c r="V94" s="101"/>
      <c r="W94" s="77"/>
    </row>
    <row r="95" spans="1:23" ht="23" thickTop="1" thickBot="1" x14ac:dyDescent="0.25">
      <c r="A95" s="78">
        <v>31</v>
      </c>
      <c r="B95" s="90" t="s">
        <v>64</v>
      </c>
      <c r="C95" s="90" t="s">
        <v>67</v>
      </c>
      <c r="D95" s="2" t="s">
        <v>17</v>
      </c>
      <c r="E95" s="13">
        <v>19</v>
      </c>
      <c r="F95" s="12"/>
      <c r="G95" s="13">
        <v>7</v>
      </c>
      <c r="H95" s="12" t="s">
        <v>94</v>
      </c>
      <c r="I95" s="13"/>
      <c r="J95" s="9"/>
      <c r="K95" s="6"/>
      <c r="L95" s="13"/>
      <c r="M95" s="12"/>
      <c r="N95" s="25"/>
      <c r="O95" s="12"/>
      <c r="P95" s="13"/>
      <c r="Q95" s="12"/>
      <c r="R95" s="13"/>
      <c r="S95" s="12"/>
      <c r="T95" s="22"/>
      <c r="U95" s="88">
        <f t="shared" ref="U95" si="69">T95+T96</f>
        <v>84</v>
      </c>
      <c r="V95" s="100" t="s">
        <v>18</v>
      </c>
      <c r="W95" s="76">
        <f t="shared" ref="W95" si="70">K95+K96</f>
        <v>38</v>
      </c>
    </row>
    <row r="96" spans="1:23" ht="23" thickTop="1" thickBot="1" x14ac:dyDescent="0.25">
      <c r="A96" s="79"/>
      <c r="B96" s="81"/>
      <c r="C96" s="81"/>
      <c r="D96" s="8" t="s">
        <v>19</v>
      </c>
      <c r="E96" s="29">
        <v>19</v>
      </c>
      <c r="F96" s="4"/>
      <c r="G96" s="3">
        <v>6</v>
      </c>
      <c r="H96" s="4"/>
      <c r="I96" s="3">
        <v>13</v>
      </c>
      <c r="J96" s="5"/>
      <c r="K96" s="6">
        <f t="shared" si="66"/>
        <v>38</v>
      </c>
      <c r="L96" s="3">
        <v>22</v>
      </c>
      <c r="M96" s="4"/>
      <c r="N96" s="28">
        <v>9</v>
      </c>
      <c r="O96" s="4"/>
      <c r="P96" s="3">
        <v>8</v>
      </c>
      <c r="Q96" s="4"/>
      <c r="R96" s="3">
        <v>7</v>
      </c>
      <c r="S96" s="4"/>
      <c r="T96" s="30">
        <f t="shared" si="63"/>
        <v>84</v>
      </c>
      <c r="U96" s="89"/>
      <c r="V96" s="101"/>
      <c r="W96" s="77"/>
    </row>
    <row r="97" spans="1:24" ht="23" thickTop="1" thickBot="1" x14ac:dyDescent="0.25">
      <c r="A97" s="78">
        <v>32</v>
      </c>
      <c r="B97" s="90" t="s">
        <v>86</v>
      </c>
      <c r="C97" s="90" t="s">
        <v>24</v>
      </c>
      <c r="D97" s="2" t="s">
        <v>17</v>
      </c>
      <c r="E97" s="13">
        <v>1</v>
      </c>
      <c r="F97" s="12"/>
      <c r="G97" s="13">
        <v>8</v>
      </c>
      <c r="H97" s="12"/>
      <c r="I97" s="13">
        <v>16</v>
      </c>
      <c r="J97" s="9" t="s">
        <v>96</v>
      </c>
      <c r="K97" s="6"/>
      <c r="L97" s="13"/>
      <c r="M97" s="12"/>
      <c r="N97" s="25"/>
      <c r="O97" s="12"/>
      <c r="P97" s="13"/>
      <c r="Q97" s="12"/>
      <c r="R97" s="13"/>
      <c r="S97" s="12"/>
      <c r="T97" s="22"/>
      <c r="U97" s="88">
        <f t="shared" ref="U97" si="71">T97+T98</f>
        <v>67</v>
      </c>
      <c r="V97" s="100" t="s">
        <v>18</v>
      </c>
      <c r="W97" s="76">
        <f t="shared" ref="W97" si="72">K97+K98</f>
        <v>41</v>
      </c>
    </row>
    <row r="98" spans="1:24" ht="23" thickTop="1" thickBot="1" x14ac:dyDescent="0.25">
      <c r="A98" s="79"/>
      <c r="B98" s="81"/>
      <c r="C98" s="81"/>
      <c r="D98" s="8" t="s">
        <v>19</v>
      </c>
      <c r="E98" s="10">
        <v>19</v>
      </c>
      <c r="F98" s="7"/>
      <c r="G98" s="10">
        <v>8</v>
      </c>
      <c r="H98" s="7"/>
      <c r="I98" s="10">
        <v>14</v>
      </c>
      <c r="J98" s="11"/>
      <c r="K98" s="6">
        <f t="shared" si="66"/>
        <v>41</v>
      </c>
      <c r="L98" s="10">
        <v>9</v>
      </c>
      <c r="M98" s="7"/>
      <c r="N98" s="27">
        <v>9</v>
      </c>
      <c r="O98" s="7"/>
      <c r="P98" s="10">
        <v>6</v>
      </c>
      <c r="Q98" s="7"/>
      <c r="R98" s="10">
        <v>2</v>
      </c>
      <c r="S98" s="7"/>
      <c r="T98" s="30">
        <f t="shared" si="63"/>
        <v>67</v>
      </c>
      <c r="U98" s="89"/>
      <c r="V98" s="101"/>
      <c r="W98" s="77"/>
    </row>
    <row r="99" spans="1:24" ht="23" thickTop="1" thickBot="1" x14ac:dyDescent="0.25">
      <c r="A99" s="78">
        <v>33</v>
      </c>
      <c r="B99" s="90" t="s">
        <v>57</v>
      </c>
      <c r="C99" s="90" t="s">
        <v>87</v>
      </c>
      <c r="D99" s="2" t="s">
        <v>17</v>
      </c>
      <c r="E99" s="2">
        <v>18</v>
      </c>
      <c r="F99" s="4"/>
      <c r="G99" s="2">
        <v>8</v>
      </c>
      <c r="H99" s="4"/>
      <c r="I99" s="2">
        <v>17</v>
      </c>
      <c r="J99" s="5"/>
      <c r="K99" s="6">
        <f t="shared" si="66"/>
        <v>43</v>
      </c>
      <c r="L99" s="2">
        <v>27</v>
      </c>
      <c r="M99" s="4"/>
      <c r="N99" s="26">
        <v>8</v>
      </c>
      <c r="O99" s="4"/>
      <c r="P99" s="2">
        <v>10</v>
      </c>
      <c r="Q99" s="4"/>
      <c r="R99" s="2">
        <v>10</v>
      </c>
      <c r="S99" s="4"/>
      <c r="T99" s="22">
        <f t="shared" si="63"/>
        <v>98</v>
      </c>
      <c r="U99" s="88">
        <f t="shared" ref="U99" si="73">T99+T100</f>
        <v>169</v>
      </c>
      <c r="V99" s="100" t="s">
        <v>18</v>
      </c>
      <c r="W99" s="76">
        <f t="shared" ref="W99" si="74">K99+K100</f>
        <v>81</v>
      </c>
    </row>
    <row r="100" spans="1:24" ht="23" thickTop="1" thickBot="1" x14ac:dyDescent="0.25">
      <c r="A100" s="79"/>
      <c r="B100" s="81"/>
      <c r="C100" s="81"/>
      <c r="D100" s="8" t="s">
        <v>19</v>
      </c>
      <c r="E100" s="3">
        <v>15</v>
      </c>
      <c r="F100" s="4"/>
      <c r="G100" s="3">
        <v>8</v>
      </c>
      <c r="H100" s="4"/>
      <c r="I100" s="3">
        <v>15</v>
      </c>
      <c r="J100" s="5"/>
      <c r="K100" s="6">
        <f t="shared" si="66"/>
        <v>38</v>
      </c>
      <c r="L100" s="3">
        <v>12</v>
      </c>
      <c r="M100" s="4"/>
      <c r="N100" s="28">
        <v>10</v>
      </c>
      <c r="O100" s="4"/>
      <c r="P100" s="3">
        <v>10</v>
      </c>
      <c r="Q100" s="4"/>
      <c r="R100" s="3">
        <v>1</v>
      </c>
      <c r="S100" s="4"/>
      <c r="T100" s="30">
        <f t="shared" si="63"/>
        <v>71</v>
      </c>
      <c r="U100" s="89"/>
      <c r="V100" s="101"/>
      <c r="W100" s="77"/>
    </row>
    <row r="101" spans="1:24" ht="23" thickTop="1" thickBot="1" x14ac:dyDescent="0.25">
      <c r="A101" s="78">
        <v>34</v>
      </c>
      <c r="B101" s="90" t="s">
        <v>48</v>
      </c>
      <c r="C101" s="90" t="s">
        <v>51</v>
      </c>
      <c r="D101" s="2" t="s">
        <v>17</v>
      </c>
      <c r="E101" s="13">
        <v>20</v>
      </c>
      <c r="F101" s="12"/>
      <c r="G101" s="13">
        <v>9</v>
      </c>
      <c r="H101" s="12"/>
      <c r="I101" s="13">
        <v>16</v>
      </c>
      <c r="J101" s="9" t="s">
        <v>97</v>
      </c>
      <c r="K101" s="6"/>
      <c r="L101" s="13"/>
      <c r="M101" s="12"/>
      <c r="N101" s="25"/>
      <c r="O101" s="12"/>
      <c r="P101" s="13"/>
      <c r="Q101" s="12"/>
      <c r="R101" s="13"/>
      <c r="S101" s="12"/>
      <c r="T101" s="22"/>
      <c r="U101" s="88">
        <f t="shared" ref="U101" si="75">T101+T102</f>
        <v>74</v>
      </c>
      <c r="V101" s="100" t="s">
        <v>18</v>
      </c>
      <c r="W101" s="76">
        <f t="shared" ref="W101" si="76">K101+K102</f>
        <v>38</v>
      </c>
    </row>
    <row r="102" spans="1:24" ht="23" thickTop="1" thickBot="1" x14ac:dyDescent="0.25">
      <c r="A102" s="79"/>
      <c r="B102" s="81"/>
      <c r="C102" s="81"/>
      <c r="D102" s="8" t="s">
        <v>19</v>
      </c>
      <c r="E102" s="10">
        <v>19</v>
      </c>
      <c r="F102" s="7"/>
      <c r="G102" s="10">
        <v>6</v>
      </c>
      <c r="H102" s="7"/>
      <c r="I102" s="10">
        <v>13</v>
      </c>
      <c r="J102" s="11"/>
      <c r="K102" s="6">
        <f t="shared" si="66"/>
        <v>38</v>
      </c>
      <c r="L102" s="10">
        <v>10</v>
      </c>
      <c r="M102" s="7"/>
      <c r="N102" s="27">
        <v>10</v>
      </c>
      <c r="O102" s="7"/>
      <c r="P102" s="10">
        <v>7</v>
      </c>
      <c r="Q102" s="7"/>
      <c r="R102" s="10">
        <v>9</v>
      </c>
      <c r="S102" s="7"/>
      <c r="T102" s="30">
        <f t="shared" si="63"/>
        <v>74</v>
      </c>
      <c r="U102" s="89"/>
      <c r="V102" s="101"/>
      <c r="W102" s="77"/>
    </row>
    <row r="103" spans="1:24" ht="23" thickTop="1" thickBot="1" x14ac:dyDescent="0.25">
      <c r="A103" s="78">
        <v>35</v>
      </c>
      <c r="B103" s="80" t="s">
        <v>52</v>
      </c>
      <c r="C103" s="86" t="s">
        <v>53</v>
      </c>
      <c r="D103" s="2" t="s">
        <v>17</v>
      </c>
      <c r="E103" s="13">
        <v>20</v>
      </c>
      <c r="F103" s="12"/>
      <c r="G103" s="13">
        <v>10</v>
      </c>
      <c r="H103" s="12"/>
      <c r="I103" s="36">
        <v>18</v>
      </c>
      <c r="J103" s="9"/>
      <c r="K103" s="6">
        <f t="shared" si="66"/>
        <v>48</v>
      </c>
      <c r="L103" s="13">
        <v>15</v>
      </c>
      <c r="M103" s="12"/>
      <c r="N103" s="25">
        <v>8</v>
      </c>
      <c r="O103" s="12"/>
      <c r="P103" s="13">
        <v>6</v>
      </c>
      <c r="Q103" s="12"/>
      <c r="R103" s="13">
        <v>6</v>
      </c>
      <c r="S103" s="12"/>
      <c r="T103" s="37">
        <f t="shared" si="63"/>
        <v>83</v>
      </c>
      <c r="U103" s="111">
        <f t="shared" ref="U103" si="77">T103+T104</f>
        <v>83</v>
      </c>
      <c r="V103" s="100" t="s">
        <v>18</v>
      </c>
      <c r="W103" s="76">
        <f t="shared" ref="W103" si="78">K103+K104</f>
        <v>48</v>
      </c>
      <c r="X103" s="38"/>
    </row>
    <row r="104" spans="1:24" ht="23" thickTop="1" thickBot="1" x14ac:dyDescent="0.25">
      <c r="A104" s="79"/>
      <c r="B104" s="81"/>
      <c r="C104" s="87"/>
      <c r="D104" s="8" t="s">
        <v>19</v>
      </c>
      <c r="E104" s="29"/>
      <c r="F104" s="4" t="s">
        <v>96</v>
      </c>
      <c r="G104" s="3"/>
      <c r="H104" s="4"/>
      <c r="I104" s="3"/>
      <c r="J104" s="5"/>
      <c r="K104" s="6"/>
      <c r="L104" s="3"/>
      <c r="M104" s="4"/>
      <c r="N104" s="28"/>
      <c r="O104" s="4"/>
      <c r="P104" s="3"/>
      <c r="Q104" s="4"/>
      <c r="R104" s="3"/>
      <c r="S104" s="4"/>
      <c r="T104" s="30"/>
      <c r="U104" s="112"/>
      <c r="V104" s="101"/>
      <c r="W104" s="77"/>
    </row>
    <row r="105" spans="1:24" ht="16" thickTop="1" x14ac:dyDescent="0.2">
      <c r="A105" s="1"/>
      <c r="B105" s="115" t="s">
        <v>20</v>
      </c>
      <c r="C105" s="115"/>
      <c r="D105" s="115"/>
      <c r="E105" s="115"/>
      <c r="F105" s="115"/>
      <c r="G105" s="115"/>
      <c r="H105" s="115"/>
      <c r="I105" s="115"/>
      <c r="J105" s="115"/>
      <c r="K105" s="115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>
        <v>5</v>
      </c>
    </row>
    <row r="106" spans="1:24" x14ac:dyDescent="0.2">
      <c r="A106" s="82" t="s">
        <v>77</v>
      </c>
      <c r="B106" s="82"/>
      <c r="C106" s="82"/>
      <c r="D106" s="82"/>
      <c r="E106" s="82"/>
      <c r="F106" s="82"/>
      <c r="G106" s="82"/>
      <c r="H106" s="82"/>
      <c r="I106" s="82"/>
      <c r="J106" s="102" t="s">
        <v>75</v>
      </c>
      <c r="K106" s="102"/>
      <c r="L106" s="102"/>
      <c r="M106" s="102"/>
      <c r="N106" s="102"/>
      <c r="O106" s="102"/>
      <c r="P106" s="102"/>
      <c r="Q106" s="1"/>
      <c r="R106" s="1"/>
      <c r="S106" s="1"/>
      <c r="T106" s="1"/>
      <c r="U106" s="1"/>
      <c r="V106" s="1"/>
      <c r="W106" s="1"/>
    </row>
    <row r="107" spans="1:24" ht="16" thickBot="1" x14ac:dyDescent="0.25">
      <c r="A107" s="82"/>
      <c r="B107" s="82"/>
      <c r="C107" s="82"/>
      <c r="D107" s="82"/>
      <c r="E107" s="82"/>
      <c r="F107" s="82"/>
      <c r="G107" s="82"/>
      <c r="H107" s="82"/>
      <c r="I107" s="82"/>
      <c r="J107" s="102"/>
      <c r="K107" s="102"/>
      <c r="L107" s="102"/>
      <c r="M107" s="102"/>
      <c r="N107" s="102"/>
      <c r="O107" s="102"/>
      <c r="P107" s="102"/>
      <c r="Q107" s="32" t="s">
        <v>0</v>
      </c>
      <c r="R107" s="32"/>
      <c r="S107" s="33"/>
      <c r="T107" s="33"/>
      <c r="U107" s="1"/>
      <c r="V107" s="1"/>
      <c r="W107" s="1"/>
    </row>
    <row r="108" spans="1:24" ht="16" thickBot="1" x14ac:dyDescent="0.25">
      <c r="A108" s="1"/>
      <c r="B108" s="83" t="s">
        <v>74</v>
      </c>
      <c r="C108" s="84"/>
      <c r="D108" s="84"/>
      <c r="E108" s="84"/>
      <c r="F108" s="84"/>
      <c r="G108" s="85"/>
      <c r="H108" s="96" t="s">
        <v>73</v>
      </c>
      <c r="I108" s="97"/>
      <c r="J108" s="97"/>
      <c r="K108" s="97"/>
      <c r="L108" s="97"/>
      <c r="M108" s="97"/>
      <c r="N108" s="97"/>
      <c r="O108" s="97"/>
      <c r="P108" s="97"/>
      <c r="Q108" s="1"/>
      <c r="R108" s="1"/>
      <c r="S108" s="1"/>
      <c r="T108" s="34" t="s">
        <v>1</v>
      </c>
      <c r="U108" s="1"/>
      <c r="V108" s="1"/>
      <c r="W108" s="1"/>
    </row>
    <row r="109" spans="1:24" ht="16" thickBot="1" x14ac:dyDescent="0.25">
      <c r="A109" s="1"/>
      <c r="B109" s="127" t="s">
        <v>76</v>
      </c>
      <c r="C109" s="127"/>
      <c r="D109" s="127"/>
      <c r="E109" s="127"/>
      <c r="F109" s="127"/>
      <c r="G109" s="127"/>
      <c r="H109" s="127"/>
      <c r="I109" s="127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</row>
    <row r="110" spans="1:24" ht="17.25" customHeight="1" thickTop="1" thickBot="1" x14ac:dyDescent="0.25">
      <c r="A110" s="118" t="s">
        <v>21</v>
      </c>
      <c r="B110" s="119"/>
      <c r="C110" s="122" t="s">
        <v>2</v>
      </c>
      <c r="D110" s="103" t="s">
        <v>3</v>
      </c>
      <c r="E110" s="17" t="s">
        <v>4</v>
      </c>
      <c r="F110" s="18"/>
      <c r="G110" s="17" t="s">
        <v>5</v>
      </c>
      <c r="H110" s="18"/>
      <c r="I110" s="17" t="s">
        <v>6</v>
      </c>
      <c r="J110" s="19"/>
      <c r="K110" s="31" t="s">
        <v>7</v>
      </c>
      <c r="L110" s="17" t="s">
        <v>8</v>
      </c>
      <c r="M110" s="18"/>
      <c r="N110" s="23" t="s">
        <v>9</v>
      </c>
      <c r="O110" s="18"/>
      <c r="P110" s="17" t="s">
        <v>10</v>
      </c>
      <c r="Q110" s="18"/>
      <c r="R110" s="17" t="s">
        <v>11</v>
      </c>
      <c r="S110" s="20"/>
      <c r="T110" s="21" t="s">
        <v>12</v>
      </c>
      <c r="U110" s="109" t="s">
        <v>13</v>
      </c>
      <c r="V110" s="107" t="s">
        <v>14</v>
      </c>
      <c r="W110" s="105" t="s">
        <v>15</v>
      </c>
    </row>
    <row r="111" spans="1:24" ht="35" thickTop="1" thickBot="1" x14ac:dyDescent="0.25">
      <c r="A111" s="120"/>
      <c r="B111" s="121"/>
      <c r="C111" s="123"/>
      <c r="D111" s="124"/>
      <c r="E111" s="15">
        <v>20</v>
      </c>
      <c r="F111" s="14" t="s">
        <v>16</v>
      </c>
      <c r="G111" s="15">
        <v>10</v>
      </c>
      <c r="H111" s="14" t="s">
        <v>16</v>
      </c>
      <c r="I111" s="15">
        <v>20</v>
      </c>
      <c r="J111" s="14" t="s">
        <v>16</v>
      </c>
      <c r="K111" s="6">
        <v>50</v>
      </c>
      <c r="L111" s="15">
        <v>30</v>
      </c>
      <c r="M111" s="14" t="s">
        <v>16</v>
      </c>
      <c r="N111" s="24">
        <v>10</v>
      </c>
      <c r="O111" s="14" t="s">
        <v>16</v>
      </c>
      <c r="P111" s="15">
        <v>10</v>
      </c>
      <c r="Q111" s="14" t="s">
        <v>16</v>
      </c>
      <c r="R111" s="15">
        <v>10</v>
      </c>
      <c r="S111" s="14" t="s">
        <v>16</v>
      </c>
      <c r="T111" s="16">
        <f t="shared" ref="T111:T117" si="79">R111+P111+N111+L111+I111+G111+E111</f>
        <v>110</v>
      </c>
      <c r="U111" s="110"/>
      <c r="V111" s="108"/>
      <c r="W111" s="106"/>
    </row>
    <row r="112" spans="1:24" ht="23" thickTop="1" thickBot="1" x14ac:dyDescent="0.25">
      <c r="A112" s="95">
        <v>36</v>
      </c>
      <c r="B112" s="98" t="s">
        <v>34</v>
      </c>
      <c r="C112" s="90" t="s">
        <v>35</v>
      </c>
      <c r="D112" s="13" t="s">
        <v>17</v>
      </c>
      <c r="E112" s="13">
        <v>20</v>
      </c>
      <c r="F112" s="12"/>
      <c r="G112" s="13">
        <v>8</v>
      </c>
      <c r="H112" s="12"/>
      <c r="I112" s="13">
        <v>16</v>
      </c>
      <c r="J112" s="9" t="s">
        <v>97</v>
      </c>
      <c r="K112" s="6"/>
      <c r="L112" s="13"/>
      <c r="M112" s="12"/>
      <c r="N112" s="25"/>
      <c r="O112" s="12"/>
      <c r="P112" s="13"/>
      <c r="Q112" s="12"/>
      <c r="R112" s="13"/>
      <c r="S112" s="12"/>
      <c r="T112" s="22"/>
      <c r="U112" s="88">
        <f t="shared" ref="U112" si="80">T112+T113</f>
        <v>82</v>
      </c>
      <c r="V112" s="100" t="s">
        <v>18</v>
      </c>
      <c r="W112" s="76">
        <f t="shared" ref="W112" si="81">K112+K113</f>
        <v>43</v>
      </c>
    </row>
    <row r="113" spans="1:23" ht="23" thickTop="1" thickBot="1" x14ac:dyDescent="0.25">
      <c r="A113" s="79"/>
      <c r="B113" s="99"/>
      <c r="C113" s="81"/>
      <c r="D113" s="8" t="s">
        <v>19</v>
      </c>
      <c r="E113" s="29">
        <v>20</v>
      </c>
      <c r="F113" s="4"/>
      <c r="G113" s="3">
        <v>9</v>
      </c>
      <c r="H113" s="4"/>
      <c r="I113" s="3">
        <v>14</v>
      </c>
      <c r="J113" s="5"/>
      <c r="K113" s="6">
        <f t="shared" ref="K113:K117" si="82">I113+G113+E113</f>
        <v>43</v>
      </c>
      <c r="L113" s="3">
        <v>16</v>
      </c>
      <c r="M113" s="4"/>
      <c r="N113" s="28">
        <v>9</v>
      </c>
      <c r="O113" s="4"/>
      <c r="P113" s="28">
        <v>9</v>
      </c>
      <c r="Q113" s="4"/>
      <c r="R113" s="3">
        <v>5</v>
      </c>
      <c r="S113" s="4"/>
      <c r="T113" s="30">
        <f t="shared" si="79"/>
        <v>82</v>
      </c>
      <c r="U113" s="89"/>
      <c r="V113" s="101"/>
      <c r="W113" s="77"/>
    </row>
    <row r="114" spans="1:23" ht="25.5" customHeight="1" thickTop="1" thickBot="1" x14ac:dyDescent="0.25">
      <c r="A114" s="78">
        <v>37</v>
      </c>
      <c r="B114" s="90" t="s">
        <v>57</v>
      </c>
      <c r="C114" s="90" t="s">
        <v>88</v>
      </c>
      <c r="D114" s="2" t="s">
        <v>17</v>
      </c>
      <c r="E114" s="13">
        <v>1</v>
      </c>
      <c r="F114" s="12"/>
      <c r="G114" s="13">
        <v>8</v>
      </c>
      <c r="H114" s="12"/>
      <c r="I114" s="13">
        <v>15</v>
      </c>
      <c r="J114" s="9"/>
      <c r="K114" s="6">
        <f t="shared" si="82"/>
        <v>24</v>
      </c>
      <c r="L114" s="13">
        <v>14</v>
      </c>
      <c r="M114" s="12"/>
      <c r="N114" s="25">
        <v>7</v>
      </c>
      <c r="O114" s="12" t="s">
        <v>91</v>
      </c>
      <c r="P114" s="13"/>
      <c r="Q114" s="12"/>
      <c r="R114" s="13"/>
      <c r="S114" s="12"/>
      <c r="T114" s="22">
        <f t="shared" si="79"/>
        <v>45</v>
      </c>
      <c r="U114" s="88">
        <f t="shared" ref="U114" si="83">T114+T115</f>
        <v>109</v>
      </c>
      <c r="V114" s="100" t="s">
        <v>18</v>
      </c>
      <c r="W114" s="76">
        <f t="shared" ref="W114" si="84">K114+K115</f>
        <v>55</v>
      </c>
    </row>
    <row r="115" spans="1:23" ht="23" thickTop="1" thickBot="1" x14ac:dyDescent="0.25">
      <c r="A115" s="79"/>
      <c r="B115" s="81"/>
      <c r="C115" s="81"/>
      <c r="D115" s="8" t="s">
        <v>19</v>
      </c>
      <c r="E115" s="29">
        <v>10</v>
      </c>
      <c r="F115" s="4"/>
      <c r="G115" s="3">
        <v>6</v>
      </c>
      <c r="H115" s="4"/>
      <c r="I115" s="3">
        <v>15</v>
      </c>
      <c r="J115" s="5"/>
      <c r="K115" s="6">
        <f t="shared" si="82"/>
        <v>31</v>
      </c>
      <c r="L115" s="3">
        <v>25</v>
      </c>
      <c r="M115" s="4"/>
      <c r="N115" s="28">
        <v>8</v>
      </c>
      <c r="O115" s="4" t="s">
        <v>91</v>
      </c>
      <c r="P115" s="3"/>
      <c r="Q115" s="4"/>
      <c r="R115" s="3"/>
      <c r="S115" s="4"/>
      <c r="T115" s="30">
        <f t="shared" si="79"/>
        <v>64</v>
      </c>
      <c r="U115" s="89"/>
      <c r="V115" s="101"/>
      <c r="W115" s="77"/>
    </row>
    <row r="116" spans="1:23" ht="23" thickTop="1" thickBot="1" x14ac:dyDescent="0.25">
      <c r="A116" s="78">
        <v>38</v>
      </c>
      <c r="B116" s="90" t="s">
        <v>89</v>
      </c>
      <c r="C116" s="90" t="s">
        <v>49</v>
      </c>
      <c r="D116" s="2" t="s">
        <v>17</v>
      </c>
      <c r="E116" s="13">
        <v>19</v>
      </c>
      <c r="F116" s="12"/>
      <c r="G116" s="13">
        <v>8</v>
      </c>
      <c r="H116" s="12" t="s">
        <v>96</v>
      </c>
      <c r="I116" s="13"/>
      <c r="J116" s="9"/>
      <c r="K116" s="6"/>
      <c r="L116" s="13"/>
      <c r="M116" s="12"/>
      <c r="N116" s="25"/>
      <c r="O116" s="12"/>
      <c r="P116" s="13"/>
      <c r="Q116" s="12"/>
      <c r="R116" s="13"/>
      <c r="S116" s="12"/>
      <c r="T116" s="22"/>
      <c r="U116" s="88">
        <f t="shared" ref="U116" si="85">T116+T117</f>
        <v>60</v>
      </c>
      <c r="V116" s="100" t="s">
        <v>18</v>
      </c>
      <c r="W116" s="76">
        <f t="shared" ref="W116" si="86">K116+K117</f>
        <v>36</v>
      </c>
    </row>
    <row r="117" spans="1:23" ht="23" thickTop="1" thickBot="1" x14ac:dyDescent="0.25">
      <c r="A117" s="79"/>
      <c r="B117" s="81"/>
      <c r="C117" s="81"/>
      <c r="D117" s="8" t="s">
        <v>19</v>
      </c>
      <c r="E117" s="29">
        <v>19</v>
      </c>
      <c r="F117" s="4"/>
      <c r="G117" s="3">
        <v>6</v>
      </c>
      <c r="H117" s="4"/>
      <c r="I117" s="3">
        <v>11</v>
      </c>
      <c r="J117" s="5"/>
      <c r="K117" s="6">
        <f t="shared" si="82"/>
        <v>36</v>
      </c>
      <c r="L117" s="3">
        <v>22</v>
      </c>
      <c r="M117" s="4"/>
      <c r="N117" s="28">
        <v>2</v>
      </c>
      <c r="O117" s="4" t="s">
        <v>91</v>
      </c>
      <c r="P117" s="3"/>
      <c r="Q117" s="4"/>
      <c r="R117" s="3"/>
      <c r="S117" s="4"/>
      <c r="T117" s="30">
        <f t="shared" si="79"/>
        <v>60</v>
      </c>
      <c r="U117" s="89"/>
      <c r="V117" s="101"/>
      <c r="W117" s="77"/>
    </row>
    <row r="118" spans="1:23" ht="23" thickTop="1" thickBot="1" x14ac:dyDescent="0.25">
      <c r="A118" s="78">
        <v>39</v>
      </c>
      <c r="B118" s="90" t="s">
        <v>52</v>
      </c>
      <c r="C118" s="90" t="s">
        <v>46</v>
      </c>
      <c r="D118" s="2" t="s">
        <v>17</v>
      </c>
      <c r="E118" s="13">
        <v>18</v>
      </c>
      <c r="F118" s="12"/>
      <c r="G118" s="13">
        <v>7</v>
      </c>
      <c r="H118" s="12"/>
      <c r="I118" s="13">
        <v>14</v>
      </c>
      <c r="J118" s="9"/>
      <c r="K118" s="6"/>
      <c r="L118" s="13">
        <v>19</v>
      </c>
      <c r="M118" s="12"/>
      <c r="N118" s="25">
        <v>6</v>
      </c>
      <c r="O118" s="12"/>
      <c r="P118" s="13">
        <v>6</v>
      </c>
      <c r="Q118" s="12" t="s">
        <v>97</v>
      </c>
      <c r="R118" s="13"/>
      <c r="S118" s="12"/>
      <c r="T118" s="22"/>
      <c r="U118" s="88">
        <f>T118+T119</f>
        <v>0</v>
      </c>
      <c r="V118" s="100" t="s">
        <v>18</v>
      </c>
      <c r="W118" s="76">
        <f>K118+K119</f>
        <v>0</v>
      </c>
    </row>
    <row r="119" spans="1:23" ht="23" thickTop="1" thickBot="1" x14ac:dyDescent="0.25">
      <c r="A119" s="79"/>
      <c r="B119" s="81"/>
      <c r="C119" s="81"/>
      <c r="D119" s="8" t="s">
        <v>19</v>
      </c>
      <c r="E119" s="59">
        <v>17</v>
      </c>
      <c r="F119" s="12"/>
      <c r="G119" s="59">
        <v>8</v>
      </c>
      <c r="H119" s="12"/>
      <c r="I119" s="59">
        <v>15</v>
      </c>
      <c r="J119" s="9"/>
      <c r="K119" s="6"/>
      <c r="L119" s="59">
        <v>16</v>
      </c>
      <c r="M119" s="12" t="s">
        <v>97</v>
      </c>
      <c r="N119" s="60"/>
      <c r="O119" s="12"/>
      <c r="P119" s="59"/>
      <c r="Q119" s="12"/>
      <c r="R119" s="59"/>
      <c r="S119" s="12"/>
      <c r="T119" s="30"/>
      <c r="U119" s="89"/>
      <c r="V119" s="125"/>
      <c r="W119" s="126"/>
    </row>
    <row r="120" spans="1:23" ht="16" thickTop="1" x14ac:dyDescent="0.2">
      <c r="A120" s="61"/>
      <c r="B120" s="62"/>
      <c r="C120" s="64"/>
      <c r="D120" s="56"/>
      <c r="E120" s="56"/>
      <c r="F120" s="56"/>
      <c r="G120" s="56"/>
      <c r="H120" s="56"/>
      <c r="I120" s="56"/>
      <c r="J120" s="56"/>
      <c r="K120" s="56"/>
      <c r="L120" s="56"/>
      <c r="M120" s="56"/>
      <c r="N120" s="56"/>
      <c r="O120" s="56"/>
      <c r="P120" s="56"/>
      <c r="Q120" s="56"/>
      <c r="R120" s="56"/>
      <c r="S120" s="58"/>
      <c r="T120" s="62"/>
      <c r="U120" s="61"/>
      <c r="V120" s="61"/>
    </row>
    <row r="121" spans="1:23" x14ac:dyDescent="0.2">
      <c r="A121" s="61"/>
      <c r="B121" s="62"/>
      <c r="C121" s="64"/>
      <c r="D121" s="56"/>
      <c r="E121" s="56"/>
      <c r="F121" s="56"/>
      <c r="G121" s="56"/>
      <c r="H121" s="56"/>
      <c r="I121" s="56"/>
      <c r="J121" s="56"/>
      <c r="K121" s="56"/>
      <c r="L121" s="56"/>
      <c r="M121" s="56"/>
      <c r="N121" s="56"/>
      <c r="O121" s="56"/>
      <c r="P121" s="56"/>
      <c r="Q121" s="56"/>
      <c r="R121" s="56"/>
      <c r="S121" s="58"/>
      <c r="T121" s="62"/>
      <c r="U121" s="61"/>
      <c r="V121" s="61"/>
    </row>
    <row r="122" spans="1:23" ht="25.5" customHeight="1" x14ac:dyDescent="0.2">
      <c r="A122" s="61"/>
      <c r="B122" s="62"/>
      <c r="C122" s="62"/>
      <c r="D122" s="56"/>
      <c r="E122" s="56"/>
      <c r="F122" s="56"/>
      <c r="G122" s="56"/>
      <c r="H122" s="56"/>
      <c r="I122" s="56"/>
      <c r="J122" s="56"/>
      <c r="K122" s="56"/>
      <c r="L122" s="56"/>
      <c r="M122" s="56"/>
      <c r="N122" s="56"/>
      <c r="O122" s="56"/>
      <c r="P122" s="56"/>
      <c r="Q122" s="56"/>
      <c r="R122" s="56"/>
      <c r="S122" s="58"/>
      <c r="T122" s="62"/>
      <c r="U122" s="61"/>
      <c r="V122" s="61"/>
    </row>
    <row r="123" spans="1:23" x14ac:dyDescent="0.2">
      <c r="A123" s="61"/>
      <c r="B123" s="62"/>
      <c r="C123" s="62"/>
      <c r="D123" s="56"/>
      <c r="E123" s="56"/>
      <c r="F123" s="56"/>
      <c r="G123" s="56"/>
      <c r="H123" s="56"/>
      <c r="I123" s="56"/>
      <c r="J123" s="56"/>
      <c r="K123" s="56"/>
      <c r="L123" s="56"/>
      <c r="M123" s="56"/>
      <c r="N123" s="56"/>
      <c r="O123" s="56"/>
      <c r="P123" s="56"/>
      <c r="Q123" s="56"/>
      <c r="R123" s="56"/>
      <c r="S123" s="58"/>
      <c r="T123" s="62"/>
      <c r="U123" s="61"/>
      <c r="V123" s="61"/>
    </row>
    <row r="124" spans="1:23" x14ac:dyDescent="0.2">
      <c r="A124" s="61"/>
      <c r="B124" s="62"/>
      <c r="C124" s="64"/>
      <c r="D124" s="56"/>
      <c r="E124" s="56"/>
      <c r="F124" s="56"/>
      <c r="G124" s="56"/>
      <c r="H124" s="56"/>
      <c r="I124" s="56"/>
      <c r="J124" s="56"/>
      <c r="K124" s="56"/>
      <c r="L124" s="56"/>
      <c r="M124" s="56"/>
      <c r="N124" s="56"/>
      <c r="O124" s="56"/>
      <c r="P124" s="56"/>
      <c r="Q124" s="56"/>
      <c r="R124" s="56"/>
      <c r="S124" s="58"/>
      <c r="T124" s="62"/>
      <c r="U124" s="61"/>
      <c r="V124" s="61"/>
    </row>
    <row r="125" spans="1:23" x14ac:dyDescent="0.2">
      <c r="A125" s="61"/>
      <c r="B125" s="62"/>
      <c r="C125" s="64"/>
      <c r="D125" s="56"/>
      <c r="E125" s="56"/>
      <c r="F125" s="56"/>
      <c r="G125" s="56"/>
      <c r="H125" s="56"/>
      <c r="I125" s="56"/>
      <c r="J125" s="56"/>
      <c r="K125" s="56"/>
      <c r="L125" s="56"/>
      <c r="M125" s="56"/>
      <c r="N125" s="56"/>
      <c r="O125" s="56"/>
      <c r="P125" s="56"/>
      <c r="Q125" s="56"/>
      <c r="R125" s="56"/>
      <c r="S125" s="58"/>
      <c r="T125" s="62"/>
      <c r="U125" s="61"/>
      <c r="V125" s="61"/>
    </row>
    <row r="126" spans="1:23" x14ac:dyDescent="0.2">
      <c r="A126" s="1"/>
      <c r="B126" s="115" t="s">
        <v>20</v>
      </c>
      <c r="C126" s="115"/>
      <c r="D126" s="115"/>
      <c r="E126" s="115"/>
      <c r="F126" s="115"/>
      <c r="G126" s="115"/>
      <c r="H126" s="115"/>
      <c r="I126" s="115"/>
      <c r="J126" s="115"/>
      <c r="K126" s="115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>
        <v>6</v>
      </c>
    </row>
    <row r="127" spans="1:23" x14ac:dyDescent="0.2">
      <c r="A127" s="65"/>
      <c r="B127" s="65"/>
      <c r="C127" s="65"/>
      <c r="D127" s="65"/>
      <c r="E127" s="65"/>
      <c r="F127" s="65"/>
      <c r="G127" s="65"/>
      <c r="H127" s="65"/>
      <c r="I127" s="65"/>
      <c r="J127" s="66"/>
      <c r="K127" s="66"/>
      <c r="L127" s="66"/>
      <c r="M127" s="66"/>
      <c r="N127" s="66"/>
      <c r="O127" s="66"/>
      <c r="P127" s="66"/>
      <c r="Q127" s="51"/>
      <c r="R127" s="51"/>
      <c r="S127" s="51"/>
      <c r="T127" s="51"/>
      <c r="U127" s="51"/>
      <c r="V127" s="51"/>
      <c r="W127" s="51"/>
    </row>
    <row r="128" spans="1:23" x14ac:dyDescent="0.2">
      <c r="A128" s="65"/>
      <c r="B128" s="65"/>
      <c r="C128" s="65"/>
      <c r="D128" s="65"/>
      <c r="E128" s="65"/>
      <c r="F128" s="65"/>
      <c r="G128" s="65"/>
      <c r="H128" s="65"/>
      <c r="I128" s="65"/>
      <c r="J128" s="66"/>
      <c r="K128" s="66"/>
      <c r="L128" s="66"/>
      <c r="M128" s="66"/>
      <c r="N128" s="66"/>
      <c r="O128" s="66"/>
      <c r="P128" s="66"/>
      <c r="Q128" s="52"/>
      <c r="R128" s="52"/>
      <c r="S128" s="53"/>
      <c r="T128" s="53"/>
      <c r="U128" s="51"/>
      <c r="V128" s="51"/>
      <c r="W128" s="51"/>
    </row>
    <row r="129" spans="1:23" x14ac:dyDescent="0.2">
      <c r="A129" s="51"/>
      <c r="B129" s="67"/>
      <c r="C129" s="67"/>
      <c r="D129" s="67"/>
      <c r="E129" s="67"/>
      <c r="F129" s="67"/>
      <c r="G129" s="67"/>
      <c r="H129" s="68"/>
      <c r="I129" s="68"/>
      <c r="J129" s="68"/>
      <c r="K129" s="68"/>
      <c r="L129" s="68"/>
      <c r="M129" s="68"/>
      <c r="N129" s="68"/>
      <c r="O129" s="68"/>
      <c r="P129" s="68"/>
      <c r="Q129" s="51"/>
      <c r="R129" s="51"/>
      <c r="S129" s="51"/>
      <c r="T129" s="54"/>
      <c r="U129" s="51"/>
      <c r="V129" s="51"/>
      <c r="W129" s="51"/>
    </row>
    <row r="130" spans="1:23" x14ac:dyDescent="0.2">
      <c r="A130" s="51"/>
      <c r="B130" s="75"/>
      <c r="C130" s="75"/>
      <c r="D130" s="75"/>
      <c r="E130" s="75"/>
      <c r="F130" s="75"/>
      <c r="G130" s="75"/>
      <c r="H130" s="75"/>
      <c r="I130" s="75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</row>
    <row r="131" spans="1:23" x14ac:dyDescent="0.2">
      <c r="A131" s="69"/>
      <c r="B131" s="69"/>
      <c r="C131" s="70"/>
      <c r="D131" s="71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72"/>
      <c r="U131" s="74"/>
      <c r="V131" s="61"/>
    </row>
    <row r="132" spans="1:23" x14ac:dyDescent="0.2">
      <c r="A132" s="69"/>
      <c r="B132" s="69"/>
      <c r="C132" s="70"/>
      <c r="D132" s="71"/>
      <c r="E132" s="56"/>
      <c r="F132" s="57"/>
      <c r="G132" s="56"/>
      <c r="H132" s="57"/>
      <c r="I132" s="56"/>
      <c r="J132" s="57"/>
      <c r="K132" s="56"/>
      <c r="L132" s="57"/>
      <c r="M132" s="56"/>
      <c r="N132" s="57"/>
      <c r="O132" s="56"/>
      <c r="P132" s="57"/>
      <c r="Q132" s="56"/>
      <c r="R132" s="57"/>
      <c r="S132" s="58"/>
      <c r="T132" s="73"/>
      <c r="U132" s="74"/>
      <c r="V132" s="61"/>
    </row>
    <row r="133" spans="1:23" x14ac:dyDescent="0.2">
      <c r="A133" s="61"/>
      <c r="B133" s="62"/>
      <c r="C133" s="62"/>
      <c r="D133" s="56"/>
      <c r="E133" s="56"/>
      <c r="F133" s="56"/>
      <c r="G133" s="56"/>
      <c r="H133" s="56"/>
      <c r="I133" s="56"/>
      <c r="J133" s="56"/>
      <c r="K133" s="56"/>
      <c r="L133" s="56"/>
      <c r="M133" s="56"/>
      <c r="N133" s="56"/>
      <c r="O133" s="56"/>
      <c r="P133" s="56"/>
      <c r="Q133" s="56"/>
      <c r="R133" s="56"/>
      <c r="S133" s="58"/>
      <c r="T133" s="62"/>
      <c r="U133" s="61"/>
      <c r="V133" s="61"/>
    </row>
    <row r="134" spans="1:23" x14ac:dyDescent="0.2">
      <c r="A134" s="61"/>
      <c r="B134" s="62"/>
      <c r="C134" s="62"/>
      <c r="D134" s="56"/>
      <c r="E134" s="56"/>
      <c r="F134" s="56"/>
      <c r="G134" s="56"/>
      <c r="H134" s="56"/>
      <c r="I134" s="56"/>
      <c r="J134" s="56"/>
      <c r="K134" s="56"/>
      <c r="L134" s="56"/>
      <c r="M134" s="56"/>
      <c r="N134" s="56"/>
      <c r="O134" s="56"/>
      <c r="P134" s="56"/>
      <c r="Q134" s="56"/>
      <c r="R134" s="56"/>
      <c r="S134" s="58"/>
      <c r="T134" s="62"/>
      <c r="U134" s="61"/>
      <c r="V134" s="61"/>
    </row>
    <row r="135" spans="1:23" x14ac:dyDescent="0.2">
      <c r="A135" s="61"/>
      <c r="B135" s="62"/>
      <c r="C135" s="62"/>
      <c r="D135" s="56"/>
      <c r="E135" s="56"/>
      <c r="F135" s="56"/>
      <c r="G135" s="56"/>
      <c r="H135" s="56"/>
      <c r="I135" s="56"/>
      <c r="J135" s="56"/>
      <c r="K135" s="56"/>
      <c r="L135" s="56"/>
      <c r="M135" s="56"/>
      <c r="N135" s="56"/>
      <c r="O135" s="56"/>
      <c r="P135" s="56"/>
      <c r="Q135" s="56"/>
      <c r="R135" s="56"/>
      <c r="S135" s="58"/>
      <c r="T135" s="62"/>
      <c r="U135" s="61"/>
      <c r="V135" s="61"/>
    </row>
    <row r="136" spans="1:23" x14ac:dyDescent="0.2">
      <c r="A136" s="61"/>
      <c r="B136" s="62"/>
      <c r="C136" s="62"/>
      <c r="D136" s="56"/>
      <c r="E136" s="56"/>
      <c r="F136" s="56"/>
      <c r="G136" s="56"/>
      <c r="H136" s="56"/>
      <c r="I136" s="56"/>
      <c r="J136" s="56"/>
      <c r="K136" s="56"/>
      <c r="L136" s="56"/>
      <c r="M136" s="56"/>
      <c r="N136" s="56"/>
      <c r="O136" s="56"/>
      <c r="P136" s="56"/>
      <c r="Q136" s="56"/>
      <c r="R136" s="56"/>
      <c r="S136" s="58"/>
      <c r="T136" s="62"/>
      <c r="U136" s="61"/>
      <c r="V136" s="61"/>
    </row>
    <row r="137" spans="1:23" x14ac:dyDescent="0.2">
      <c r="A137" s="61"/>
      <c r="B137" s="62"/>
      <c r="C137" s="62"/>
      <c r="D137" s="56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8"/>
      <c r="T137" s="62"/>
      <c r="U137" s="61"/>
      <c r="V137" s="61"/>
    </row>
    <row r="138" spans="1:23" x14ac:dyDescent="0.2">
      <c r="A138" s="61"/>
      <c r="B138" s="62"/>
      <c r="C138" s="62"/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8"/>
      <c r="T138" s="62"/>
      <c r="U138" s="61"/>
      <c r="V138" s="61"/>
    </row>
    <row r="139" spans="1:23" x14ac:dyDescent="0.2">
      <c r="A139" s="61"/>
      <c r="B139" s="62"/>
      <c r="C139" s="62"/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8"/>
      <c r="T139" s="62"/>
      <c r="U139" s="61"/>
      <c r="V139" s="61"/>
    </row>
    <row r="140" spans="1:23" x14ac:dyDescent="0.2">
      <c r="A140" s="61"/>
      <c r="B140" s="62"/>
      <c r="C140" s="62"/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8"/>
      <c r="T140" s="62"/>
      <c r="U140" s="61"/>
      <c r="V140" s="61"/>
    </row>
    <row r="141" spans="1:23" x14ac:dyDescent="0.2">
      <c r="A141" s="61"/>
      <c r="B141" s="62"/>
      <c r="C141" s="62"/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8"/>
      <c r="T141" s="62"/>
      <c r="U141" s="61"/>
      <c r="V141" s="61"/>
    </row>
    <row r="142" spans="1:23" x14ac:dyDescent="0.2">
      <c r="A142" s="61"/>
      <c r="B142" s="62"/>
      <c r="C142" s="62"/>
      <c r="D142" s="56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8"/>
      <c r="T142" s="62"/>
      <c r="U142" s="61"/>
      <c r="V142" s="61"/>
    </row>
    <row r="143" spans="1:23" x14ac:dyDescent="0.2">
      <c r="A143" s="61"/>
      <c r="B143" s="62"/>
      <c r="C143" s="62"/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8"/>
      <c r="T143" s="62"/>
      <c r="U143" s="61"/>
      <c r="V143" s="61"/>
    </row>
    <row r="144" spans="1:23" x14ac:dyDescent="0.2">
      <c r="A144" s="61"/>
      <c r="B144" s="62"/>
      <c r="C144" s="62"/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8"/>
      <c r="T144" s="62"/>
      <c r="U144" s="61"/>
      <c r="V144" s="61"/>
    </row>
    <row r="145" spans="1:23" x14ac:dyDescent="0.2">
      <c r="A145" s="61"/>
      <c r="B145" s="62"/>
      <c r="C145" s="64"/>
      <c r="D145" s="56"/>
      <c r="E145" s="56"/>
      <c r="F145" s="56"/>
      <c r="G145" s="56"/>
      <c r="H145" s="56"/>
      <c r="I145" s="56"/>
      <c r="J145" s="56"/>
      <c r="K145" s="56"/>
      <c r="L145" s="56"/>
      <c r="M145" s="56"/>
      <c r="N145" s="56"/>
      <c r="O145" s="56"/>
      <c r="P145" s="56"/>
      <c r="Q145" s="56"/>
      <c r="R145" s="56"/>
      <c r="S145" s="58"/>
      <c r="T145" s="62"/>
      <c r="U145" s="61"/>
      <c r="V145" s="51"/>
    </row>
    <row r="146" spans="1:23" x14ac:dyDescent="0.2">
      <c r="A146" s="61"/>
      <c r="B146" s="62"/>
      <c r="C146" s="64"/>
      <c r="D146" s="56"/>
      <c r="E146" s="56"/>
      <c r="F146" s="56"/>
      <c r="G146" s="56"/>
      <c r="H146" s="56"/>
      <c r="I146" s="56"/>
      <c r="J146" s="56"/>
      <c r="K146" s="56"/>
      <c r="L146" s="56"/>
      <c r="M146" s="56"/>
      <c r="N146" s="56"/>
      <c r="O146" s="56"/>
      <c r="P146" s="56"/>
      <c r="Q146" s="56"/>
      <c r="R146" s="56"/>
      <c r="S146" s="58"/>
      <c r="T146" s="62"/>
      <c r="U146" s="61"/>
      <c r="V146" s="51"/>
    </row>
    <row r="147" spans="1:23" x14ac:dyDescent="0.2">
      <c r="A147" s="51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</row>
    <row r="148" spans="1:23" x14ac:dyDescent="0.2">
      <c r="A148" s="65"/>
      <c r="B148" s="65"/>
      <c r="C148" s="65"/>
      <c r="D148" s="65"/>
      <c r="E148" s="65"/>
      <c r="F148" s="65"/>
      <c r="G148" s="65"/>
      <c r="H148" s="65"/>
      <c r="I148" s="65"/>
      <c r="J148" s="66"/>
      <c r="K148" s="66"/>
      <c r="L148" s="66"/>
      <c r="M148" s="66"/>
      <c r="N148" s="66"/>
      <c r="O148" s="66"/>
      <c r="P148" s="66"/>
      <c r="Q148" s="51"/>
      <c r="R148" s="51"/>
      <c r="S148" s="51"/>
      <c r="T148" s="51"/>
      <c r="U148" s="51"/>
      <c r="V148" s="51"/>
      <c r="W148" s="51"/>
    </row>
    <row r="149" spans="1:23" x14ac:dyDescent="0.2">
      <c r="A149" s="65"/>
      <c r="B149" s="65"/>
      <c r="C149" s="65"/>
      <c r="D149" s="65"/>
      <c r="E149" s="65"/>
      <c r="F149" s="65"/>
      <c r="G149" s="65"/>
      <c r="H149" s="65"/>
      <c r="I149" s="65"/>
      <c r="J149" s="66"/>
      <c r="K149" s="66"/>
      <c r="L149" s="66"/>
      <c r="M149" s="66"/>
      <c r="N149" s="66"/>
      <c r="O149" s="66"/>
      <c r="P149" s="66"/>
      <c r="Q149" s="52"/>
      <c r="R149" s="52"/>
      <c r="S149" s="53"/>
      <c r="T149" s="53"/>
      <c r="U149" s="51"/>
      <c r="V149" s="51"/>
      <c r="W149" s="51"/>
    </row>
    <row r="150" spans="1:23" x14ac:dyDescent="0.2">
      <c r="A150" s="51"/>
      <c r="B150" s="67"/>
      <c r="C150" s="67"/>
      <c r="D150" s="67"/>
      <c r="E150" s="67"/>
      <c r="F150" s="67"/>
      <c r="G150" s="67"/>
      <c r="H150" s="68"/>
      <c r="I150" s="68"/>
      <c r="J150" s="68"/>
      <c r="K150" s="68"/>
      <c r="L150" s="68"/>
      <c r="M150" s="68"/>
      <c r="N150" s="68"/>
      <c r="O150" s="68"/>
      <c r="P150" s="68"/>
      <c r="Q150" s="51"/>
      <c r="R150" s="51"/>
      <c r="S150" s="51"/>
      <c r="T150" s="54"/>
      <c r="U150" s="51"/>
      <c r="V150" s="51"/>
      <c r="W150" s="61"/>
    </row>
    <row r="151" spans="1:23" x14ac:dyDescent="0.2">
      <c r="A151" s="51"/>
      <c r="B151" s="75"/>
      <c r="C151" s="75"/>
      <c r="D151" s="75"/>
      <c r="E151" s="75"/>
      <c r="F151" s="75"/>
      <c r="G151" s="75"/>
      <c r="H151" s="75"/>
      <c r="I151" s="75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61"/>
    </row>
    <row r="152" spans="1:23" x14ac:dyDescent="0.2">
      <c r="A152" s="69"/>
      <c r="B152" s="69"/>
      <c r="C152" s="70"/>
      <c r="D152" s="71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72"/>
      <c r="U152" s="74"/>
      <c r="V152" s="61"/>
    </row>
    <row r="153" spans="1:23" x14ac:dyDescent="0.2">
      <c r="A153" s="69"/>
      <c r="B153" s="69"/>
      <c r="C153" s="70"/>
      <c r="D153" s="71"/>
      <c r="E153" s="56"/>
      <c r="F153" s="57"/>
      <c r="G153" s="56"/>
      <c r="H153" s="57"/>
      <c r="I153" s="56"/>
      <c r="J153" s="57"/>
      <c r="K153" s="56"/>
      <c r="L153" s="57"/>
      <c r="M153" s="56"/>
      <c r="N153" s="57"/>
      <c r="O153" s="56"/>
      <c r="P153" s="57"/>
      <c r="Q153" s="56"/>
      <c r="R153" s="57"/>
      <c r="S153" s="58"/>
      <c r="T153" s="73"/>
      <c r="U153" s="74"/>
      <c r="V153" s="61"/>
    </row>
    <row r="154" spans="1:23" x14ac:dyDescent="0.2">
      <c r="A154" s="61"/>
      <c r="B154" s="62"/>
      <c r="C154" s="62"/>
      <c r="D154" s="5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56"/>
      <c r="R154" s="56"/>
      <c r="S154" s="58"/>
      <c r="T154" s="62"/>
      <c r="U154" s="61"/>
      <c r="V154" s="61"/>
    </row>
    <row r="155" spans="1:23" x14ac:dyDescent="0.2">
      <c r="A155" s="61"/>
      <c r="B155" s="62"/>
      <c r="C155" s="62"/>
      <c r="D155" s="56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/>
      <c r="Q155" s="56"/>
      <c r="R155" s="56"/>
      <c r="S155" s="58"/>
      <c r="T155" s="62"/>
      <c r="U155" s="61"/>
      <c r="V155" s="61"/>
    </row>
    <row r="156" spans="1:23" x14ac:dyDescent="0.2">
      <c r="A156" s="61"/>
      <c r="B156" s="62"/>
      <c r="C156" s="62"/>
      <c r="D156" s="56"/>
      <c r="E156" s="56"/>
      <c r="F156" s="56"/>
      <c r="G156" s="56"/>
      <c r="H156" s="56"/>
      <c r="I156" s="56"/>
      <c r="J156" s="56"/>
      <c r="K156" s="56"/>
      <c r="L156" s="56"/>
      <c r="M156" s="56"/>
      <c r="N156" s="56"/>
      <c r="O156" s="56"/>
      <c r="P156" s="56"/>
      <c r="Q156" s="56"/>
      <c r="R156" s="56"/>
      <c r="S156" s="58"/>
      <c r="T156" s="62"/>
      <c r="U156" s="61"/>
      <c r="V156" s="61"/>
    </row>
    <row r="157" spans="1:23" x14ac:dyDescent="0.2">
      <c r="A157" s="61"/>
      <c r="B157" s="62"/>
      <c r="C157" s="62"/>
      <c r="D157" s="56"/>
      <c r="E157" s="56"/>
      <c r="F157" s="56"/>
      <c r="G157" s="56"/>
      <c r="H157" s="56"/>
      <c r="I157" s="56"/>
      <c r="J157" s="56"/>
      <c r="K157" s="56"/>
      <c r="L157" s="56"/>
      <c r="M157" s="56"/>
      <c r="N157" s="56"/>
      <c r="O157" s="56"/>
      <c r="P157" s="56"/>
      <c r="Q157" s="56"/>
      <c r="R157" s="56"/>
      <c r="S157" s="58"/>
      <c r="T157" s="62"/>
      <c r="U157" s="61"/>
      <c r="V157" s="61"/>
    </row>
    <row r="158" spans="1:23" x14ac:dyDescent="0.2">
      <c r="A158" s="61"/>
      <c r="B158" s="62"/>
      <c r="C158" s="62"/>
      <c r="D158" s="56"/>
      <c r="E158" s="56"/>
      <c r="F158" s="56"/>
      <c r="G158" s="56"/>
      <c r="H158" s="56"/>
      <c r="I158" s="56"/>
      <c r="J158" s="56"/>
      <c r="K158" s="56"/>
      <c r="L158" s="56"/>
      <c r="M158" s="56"/>
      <c r="N158" s="56"/>
      <c r="O158" s="56"/>
      <c r="P158" s="56"/>
      <c r="Q158" s="56"/>
      <c r="R158" s="56"/>
      <c r="S158" s="58"/>
      <c r="T158" s="62"/>
      <c r="U158" s="61"/>
      <c r="V158" s="61"/>
    </row>
    <row r="159" spans="1:23" x14ac:dyDescent="0.2">
      <c r="A159" s="61"/>
      <c r="B159" s="62"/>
      <c r="C159" s="62"/>
      <c r="D159" s="56"/>
      <c r="E159" s="56"/>
      <c r="F159" s="56"/>
      <c r="G159" s="56"/>
      <c r="H159" s="56"/>
      <c r="I159" s="56"/>
      <c r="J159" s="56"/>
      <c r="K159" s="56"/>
      <c r="L159" s="56"/>
      <c r="M159" s="56"/>
      <c r="N159" s="56"/>
      <c r="O159" s="56"/>
      <c r="P159" s="56"/>
      <c r="Q159" s="56"/>
      <c r="R159" s="56"/>
      <c r="S159" s="58"/>
      <c r="T159" s="62"/>
      <c r="U159" s="61"/>
      <c r="V159" s="61"/>
    </row>
    <row r="160" spans="1:23" x14ac:dyDescent="0.2">
      <c r="A160" s="61"/>
      <c r="B160" s="62"/>
      <c r="C160" s="62"/>
      <c r="D160" s="56"/>
      <c r="E160" s="56"/>
      <c r="F160" s="56"/>
      <c r="G160" s="56"/>
      <c r="H160" s="56"/>
      <c r="I160" s="56"/>
      <c r="J160" s="56"/>
      <c r="K160" s="56"/>
      <c r="L160" s="56"/>
      <c r="M160" s="56"/>
      <c r="N160" s="56"/>
      <c r="O160" s="56"/>
      <c r="P160" s="56"/>
      <c r="Q160" s="56"/>
      <c r="R160" s="56"/>
      <c r="S160" s="58"/>
      <c r="T160" s="62"/>
      <c r="U160" s="61"/>
      <c r="V160" s="61"/>
    </row>
    <row r="161" spans="1:23" x14ac:dyDescent="0.2">
      <c r="A161" s="61"/>
      <c r="B161" s="62"/>
      <c r="C161" s="62"/>
      <c r="D161" s="56"/>
      <c r="E161" s="56"/>
      <c r="F161" s="56"/>
      <c r="G161" s="56"/>
      <c r="H161" s="56"/>
      <c r="I161" s="56"/>
      <c r="J161" s="56"/>
      <c r="K161" s="56"/>
      <c r="L161" s="56"/>
      <c r="M161" s="56"/>
      <c r="N161" s="56"/>
      <c r="O161" s="56"/>
      <c r="P161" s="56"/>
      <c r="Q161" s="56"/>
      <c r="R161" s="56"/>
      <c r="S161" s="58"/>
      <c r="T161" s="62"/>
      <c r="U161" s="61"/>
      <c r="V161" s="61"/>
    </row>
    <row r="162" spans="1:23" x14ac:dyDescent="0.2">
      <c r="A162" s="61"/>
      <c r="B162" s="62"/>
      <c r="C162" s="62"/>
      <c r="D162" s="56"/>
      <c r="E162" s="56"/>
      <c r="F162" s="56"/>
      <c r="G162" s="56"/>
      <c r="H162" s="56"/>
      <c r="I162" s="56"/>
      <c r="J162" s="56"/>
      <c r="K162" s="56"/>
      <c r="L162" s="56"/>
      <c r="M162" s="56"/>
      <c r="N162" s="56"/>
      <c r="O162" s="56"/>
      <c r="P162" s="56"/>
      <c r="Q162" s="56"/>
      <c r="R162" s="56"/>
      <c r="S162" s="58"/>
      <c r="T162" s="62"/>
      <c r="U162" s="61"/>
      <c r="V162" s="61"/>
    </row>
    <row r="163" spans="1:23" x14ac:dyDescent="0.2">
      <c r="A163" s="61"/>
      <c r="B163" s="62"/>
      <c r="C163" s="62"/>
      <c r="D163" s="56"/>
      <c r="E163" s="56"/>
      <c r="F163" s="56"/>
      <c r="G163" s="56"/>
      <c r="H163" s="56"/>
      <c r="I163" s="56"/>
      <c r="J163" s="56"/>
      <c r="K163" s="56"/>
      <c r="L163" s="56"/>
      <c r="M163" s="56"/>
      <c r="N163" s="56"/>
      <c r="O163" s="56"/>
      <c r="P163" s="56"/>
      <c r="Q163" s="56"/>
      <c r="R163" s="56"/>
      <c r="S163" s="58"/>
      <c r="T163" s="62"/>
      <c r="U163" s="61"/>
      <c r="V163" s="61"/>
    </row>
    <row r="164" spans="1:23" x14ac:dyDescent="0.2">
      <c r="A164" s="61"/>
      <c r="B164" s="62"/>
      <c r="C164" s="62"/>
      <c r="D164" s="56"/>
      <c r="E164" s="56"/>
      <c r="F164" s="56"/>
      <c r="G164" s="56"/>
      <c r="H164" s="56"/>
      <c r="I164" s="56"/>
      <c r="J164" s="56"/>
      <c r="K164" s="56"/>
      <c r="L164" s="56"/>
      <c r="M164" s="56"/>
      <c r="N164" s="56"/>
      <c r="O164" s="56"/>
      <c r="P164" s="56"/>
      <c r="Q164" s="56"/>
      <c r="R164" s="56"/>
      <c r="S164" s="58"/>
      <c r="T164" s="62"/>
      <c r="U164" s="61"/>
      <c r="V164" s="51"/>
    </row>
    <row r="165" spans="1:23" x14ac:dyDescent="0.2">
      <c r="A165" s="61"/>
      <c r="B165" s="62"/>
      <c r="C165" s="62"/>
      <c r="D165" s="56"/>
      <c r="E165" s="56"/>
      <c r="F165" s="56"/>
      <c r="G165" s="56"/>
      <c r="H165" s="56"/>
      <c r="I165" s="56"/>
      <c r="J165" s="56"/>
      <c r="K165" s="56"/>
      <c r="L165" s="56"/>
      <c r="M165" s="56"/>
      <c r="N165" s="56"/>
      <c r="O165" s="56"/>
      <c r="P165" s="56"/>
      <c r="Q165" s="56"/>
      <c r="R165" s="56"/>
      <c r="S165" s="58"/>
      <c r="T165" s="62"/>
      <c r="U165" s="61"/>
      <c r="V165" s="51"/>
    </row>
    <row r="166" spans="1:23" x14ac:dyDescent="0.2">
      <c r="A166" s="61"/>
      <c r="B166" s="62"/>
      <c r="C166" s="64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56"/>
      <c r="Q166" s="56"/>
      <c r="R166" s="56"/>
      <c r="S166" s="58"/>
      <c r="T166" s="62"/>
      <c r="U166" s="61"/>
      <c r="V166" s="51"/>
    </row>
    <row r="167" spans="1:23" x14ac:dyDescent="0.2">
      <c r="A167" s="61"/>
      <c r="B167" s="62"/>
      <c r="C167" s="64"/>
      <c r="D167" s="56"/>
      <c r="E167" s="56"/>
      <c r="F167" s="56"/>
      <c r="G167" s="56"/>
      <c r="H167" s="56"/>
      <c r="I167" s="56"/>
      <c r="J167" s="56"/>
      <c r="K167" s="56"/>
      <c r="L167" s="56"/>
      <c r="M167" s="56"/>
      <c r="N167" s="56"/>
      <c r="O167" s="56"/>
      <c r="P167" s="56"/>
      <c r="Q167" s="56"/>
      <c r="R167" s="56"/>
      <c r="S167" s="58"/>
      <c r="T167" s="62"/>
      <c r="U167" s="61"/>
      <c r="V167" s="51"/>
    </row>
    <row r="168" spans="1:23" x14ac:dyDescent="0.2">
      <c r="A168" s="51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51"/>
      <c r="M168" s="51"/>
      <c r="N168" s="51"/>
      <c r="O168" s="51"/>
      <c r="P168" s="51"/>
      <c r="Q168" s="51"/>
      <c r="R168" s="51"/>
      <c r="S168" s="51"/>
      <c r="T168" s="51"/>
      <c r="U168" s="51"/>
      <c r="V168" s="51"/>
      <c r="W168" s="51"/>
    </row>
    <row r="169" spans="1:23" x14ac:dyDescent="0.2">
      <c r="A169" s="65"/>
      <c r="B169" s="65"/>
      <c r="C169" s="65"/>
      <c r="D169" s="65"/>
      <c r="E169" s="65"/>
      <c r="F169" s="65"/>
      <c r="G169" s="65"/>
      <c r="H169" s="65"/>
      <c r="I169" s="65"/>
      <c r="J169" s="66"/>
      <c r="K169" s="66"/>
      <c r="L169" s="66"/>
      <c r="M169" s="66"/>
      <c r="N169" s="66"/>
      <c r="O169" s="66"/>
      <c r="P169" s="66"/>
      <c r="Q169" s="51"/>
      <c r="R169" s="51"/>
      <c r="S169" s="51"/>
      <c r="T169" s="51"/>
      <c r="U169" s="51"/>
      <c r="V169" s="51"/>
      <c r="W169" s="61"/>
    </row>
    <row r="170" spans="1:23" x14ac:dyDescent="0.2">
      <c r="A170" s="65"/>
      <c r="B170" s="65"/>
      <c r="C170" s="65"/>
      <c r="D170" s="65"/>
      <c r="E170" s="65"/>
      <c r="F170" s="65"/>
      <c r="G170" s="65"/>
      <c r="H170" s="65"/>
      <c r="I170" s="65"/>
      <c r="J170" s="66"/>
      <c r="K170" s="66"/>
      <c r="L170" s="66"/>
      <c r="M170" s="66"/>
      <c r="N170" s="66"/>
      <c r="O170" s="66"/>
      <c r="P170" s="66"/>
      <c r="Q170" s="52"/>
      <c r="R170" s="52"/>
      <c r="S170" s="53"/>
      <c r="T170" s="53"/>
      <c r="U170" s="51"/>
      <c r="V170" s="51"/>
      <c r="W170" s="61"/>
    </row>
    <row r="171" spans="1:23" x14ac:dyDescent="0.2">
      <c r="A171" s="51"/>
      <c r="B171" s="67"/>
      <c r="C171" s="67"/>
      <c r="D171" s="67"/>
      <c r="E171" s="67"/>
      <c r="F171" s="67"/>
      <c r="G171" s="67"/>
      <c r="H171" s="68"/>
      <c r="I171" s="68"/>
      <c r="J171" s="68"/>
      <c r="K171" s="68"/>
      <c r="L171" s="68"/>
      <c r="M171" s="68"/>
      <c r="N171" s="68"/>
      <c r="O171" s="68"/>
      <c r="P171" s="68"/>
      <c r="Q171" s="51"/>
      <c r="R171" s="51"/>
      <c r="S171" s="51"/>
      <c r="T171" s="54"/>
      <c r="U171" s="51"/>
      <c r="V171" s="51"/>
      <c r="W171" s="61"/>
    </row>
    <row r="172" spans="1:23" x14ac:dyDescent="0.2">
      <c r="A172" s="51"/>
      <c r="B172" s="75"/>
      <c r="C172" s="75"/>
      <c r="D172" s="75"/>
      <c r="E172" s="75"/>
      <c r="F172" s="75"/>
      <c r="G172" s="75"/>
      <c r="H172" s="75"/>
      <c r="I172" s="75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61"/>
    </row>
    <row r="173" spans="1:23" x14ac:dyDescent="0.2">
      <c r="A173" s="69"/>
      <c r="B173" s="69"/>
      <c r="C173" s="70"/>
      <c r="D173" s="71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72"/>
      <c r="U173" s="74"/>
      <c r="V173" s="61"/>
    </row>
    <row r="174" spans="1:23" x14ac:dyDescent="0.2">
      <c r="A174" s="69"/>
      <c r="B174" s="69"/>
      <c r="C174" s="70"/>
      <c r="D174" s="71"/>
      <c r="E174" s="56"/>
      <c r="F174" s="57"/>
      <c r="G174" s="56"/>
      <c r="H174" s="57"/>
      <c r="I174" s="56"/>
      <c r="J174" s="57"/>
      <c r="K174" s="56"/>
      <c r="L174" s="57"/>
      <c r="M174" s="56"/>
      <c r="N174" s="57"/>
      <c r="O174" s="56"/>
      <c r="P174" s="57"/>
      <c r="Q174" s="56"/>
      <c r="R174" s="57"/>
      <c r="S174" s="58"/>
      <c r="T174" s="73"/>
      <c r="U174" s="74"/>
      <c r="V174" s="61"/>
    </row>
    <row r="175" spans="1:23" x14ac:dyDescent="0.2">
      <c r="A175" s="61"/>
      <c r="B175" s="62"/>
      <c r="C175" s="62"/>
      <c r="D175" s="56"/>
      <c r="E175" s="56"/>
      <c r="F175" s="56"/>
      <c r="G175" s="56"/>
      <c r="H175" s="56"/>
      <c r="I175" s="56"/>
      <c r="J175" s="56"/>
      <c r="K175" s="56"/>
      <c r="L175" s="56"/>
      <c r="M175" s="56"/>
      <c r="N175" s="56"/>
      <c r="O175" s="56"/>
      <c r="P175" s="56"/>
      <c r="Q175" s="56"/>
      <c r="R175" s="56"/>
      <c r="S175" s="58"/>
      <c r="T175" s="62"/>
      <c r="U175" s="61"/>
      <c r="V175" s="61"/>
    </row>
    <row r="176" spans="1:23" x14ac:dyDescent="0.2">
      <c r="A176" s="61"/>
      <c r="B176" s="62"/>
      <c r="C176" s="62"/>
      <c r="D176" s="56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  <c r="P176" s="56"/>
      <c r="Q176" s="56"/>
      <c r="R176" s="56"/>
      <c r="S176" s="58"/>
      <c r="T176" s="62"/>
      <c r="U176" s="61"/>
      <c r="V176" s="61"/>
    </row>
    <row r="177" spans="1:23" x14ac:dyDescent="0.2">
      <c r="A177" s="61"/>
      <c r="B177" s="62"/>
      <c r="C177" s="62"/>
      <c r="D177" s="56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  <c r="P177" s="56"/>
      <c r="Q177" s="56"/>
      <c r="R177" s="56"/>
      <c r="S177" s="58"/>
      <c r="T177" s="62"/>
      <c r="U177" s="61"/>
      <c r="V177" s="61"/>
    </row>
    <row r="178" spans="1:23" x14ac:dyDescent="0.2">
      <c r="A178" s="61"/>
      <c r="B178" s="62"/>
      <c r="C178" s="62"/>
      <c r="D178" s="56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  <c r="P178" s="56"/>
      <c r="Q178" s="56"/>
      <c r="R178" s="56"/>
      <c r="S178" s="58"/>
      <c r="T178" s="62"/>
      <c r="U178" s="61"/>
      <c r="V178" s="61"/>
    </row>
    <row r="179" spans="1:23" x14ac:dyDescent="0.2">
      <c r="A179" s="61"/>
      <c r="B179" s="62"/>
      <c r="C179" s="62"/>
      <c r="D179" s="56"/>
      <c r="E179" s="56"/>
      <c r="F179" s="56"/>
      <c r="G179" s="56"/>
      <c r="H179" s="56"/>
      <c r="I179" s="56"/>
      <c r="J179" s="56"/>
      <c r="K179" s="56"/>
      <c r="L179" s="56"/>
      <c r="M179" s="56"/>
      <c r="N179" s="56"/>
      <c r="O179" s="56"/>
      <c r="P179" s="56"/>
      <c r="Q179" s="56"/>
      <c r="R179" s="56"/>
      <c r="S179" s="58"/>
      <c r="T179" s="62"/>
      <c r="U179" s="61"/>
      <c r="V179" s="61"/>
    </row>
    <row r="180" spans="1:23" x14ac:dyDescent="0.2">
      <c r="A180" s="61"/>
      <c r="B180" s="62"/>
      <c r="C180" s="62"/>
      <c r="D180" s="56"/>
      <c r="E180" s="56"/>
      <c r="F180" s="56"/>
      <c r="G180" s="56"/>
      <c r="H180" s="56"/>
      <c r="I180" s="56"/>
      <c r="J180" s="56"/>
      <c r="K180" s="56"/>
      <c r="L180" s="56"/>
      <c r="M180" s="56"/>
      <c r="N180" s="56"/>
      <c r="O180" s="56"/>
      <c r="P180" s="56"/>
      <c r="Q180" s="56"/>
      <c r="R180" s="56"/>
      <c r="S180" s="58"/>
      <c r="T180" s="62"/>
      <c r="U180" s="61"/>
      <c r="V180" s="61"/>
    </row>
    <row r="181" spans="1:23" x14ac:dyDescent="0.2">
      <c r="A181" s="61"/>
      <c r="B181" s="62"/>
      <c r="C181" s="62"/>
      <c r="D181" s="56"/>
      <c r="E181" s="56"/>
      <c r="F181" s="56"/>
      <c r="G181" s="56"/>
      <c r="H181" s="56"/>
      <c r="I181" s="56"/>
      <c r="J181" s="56"/>
      <c r="K181" s="56"/>
      <c r="L181" s="56"/>
      <c r="M181" s="56"/>
      <c r="N181" s="56"/>
      <c r="O181" s="56"/>
      <c r="P181" s="56"/>
      <c r="Q181" s="56"/>
      <c r="R181" s="56"/>
      <c r="S181" s="58"/>
      <c r="T181" s="62"/>
      <c r="U181" s="61"/>
      <c r="V181" s="61"/>
    </row>
    <row r="182" spans="1:23" x14ac:dyDescent="0.2">
      <c r="A182" s="61"/>
      <c r="B182" s="62"/>
      <c r="C182" s="62"/>
      <c r="D182" s="56"/>
      <c r="E182" s="56"/>
      <c r="F182" s="56"/>
      <c r="G182" s="56"/>
      <c r="H182" s="56"/>
      <c r="I182" s="56"/>
      <c r="J182" s="56"/>
      <c r="K182" s="56"/>
      <c r="L182" s="56"/>
      <c r="M182" s="56"/>
      <c r="N182" s="56"/>
      <c r="O182" s="56"/>
      <c r="P182" s="56"/>
      <c r="Q182" s="56"/>
      <c r="R182" s="56"/>
      <c r="S182" s="58"/>
      <c r="T182" s="62"/>
      <c r="U182" s="61"/>
      <c r="V182" s="61"/>
    </row>
    <row r="183" spans="1:23" x14ac:dyDescent="0.2">
      <c r="A183" s="61"/>
      <c r="B183" s="62"/>
      <c r="C183" s="62"/>
      <c r="D183" s="56"/>
      <c r="E183" s="56"/>
      <c r="F183" s="56"/>
      <c r="G183" s="56"/>
      <c r="H183" s="56"/>
      <c r="I183" s="56"/>
      <c r="J183" s="56"/>
      <c r="K183" s="56"/>
      <c r="L183" s="56"/>
      <c r="M183" s="56"/>
      <c r="N183" s="56"/>
      <c r="O183" s="56"/>
      <c r="P183" s="56"/>
      <c r="Q183" s="56"/>
      <c r="R183" s="56"/>
      <c r="S183" s="58"/>
      <c r="T183" s="62"/>
      <c r="U183" s="61"/>
      <c r="V183" s="51"/>
    </row>
    <row r="184" spans="1:23" x14ac:dyDescent="0.2">
      <c r="A184" s="61"/>
      <c r="B184" s="62"/>
      <c r="C184" s="62"/>
      <c r="D184" s="56"/>
      <c r="E184" s="56"/>
      <c r="F184" s="56"/>
      <c r="G184" s="56"/>
      <c r="H184" s="56"/>
      <c r="I184" s="56"/>
      <c r="J184" s="56"/>
      <c r="K184" s="56"/>
      <c r="L184" s="56"/>
      <c r="M184" s="56"/>
      <c r="N184" s="56"/>
      <c r="O184" s="56"/>
      <c r="P184" s="56"/>
      <c r="Q184" s="56"/>
      <c r="R184" s="56"/>
      <c r="S184" s="58"/>
      <c r="T184" s="62"/>
      <c r="U184" s="61"/>
      <c r="V184" s="51"/>
    </row>
    <row r="185" spans="1:23" x14ac:dyDescent="0.2">
      <c r="A185" s="61"/>
      <c r="B185" s="64"/>
      <c r="C185" s="64"/>
      <c r="D185" s="56"/>
      <c r="E185" s="56"/>
      <c r="F185" s="56"/>
      <c r="G185" s="56"/>
      <c r="H185" s="56"/>
      <c r="I185" s="56"/>
      <c r="J185" s="56"/>
      <c r="K185" s="56"/>
      <c r="L185" s="56"/>
      <c r="M185" s="56"/>
      <c r="N185" s="56"/>
      <c r="O185" s="56"/>
      <c r="P185" s="56"/>
      <c r="Q185" s="56"/>
      <c r="R185" s="56"/>
      <c r="S185" s="58"/>
      <c r="T185" s="62"/>
      <c r="U185" s="61"/>
      <c r="V185" s="51"/>
    </row>
    <row r="186" spans="1:23" x14ac:dyDescent="0.2">
      <c r="A186" s="61"/>
      <c r="B186" s="64"/>
      <c r="C186" s="64"/>
      <c r="D186" s="56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  <c r="P186" s="56"/>
      <c r="Q186" s="56"/>
      <c r="R186" s="56"/>
      <c r="S186" s="58"/>
      <c r="T186" s="62"/>
      <c r="U186" s="61"/>
      <c r="V186" s="51"/>
    </row>
    <row r="187" spans="1:23" x14ac:dyDescent="0.2">
      <c r="A187" s="61"/>
      <c r="B187" s="62"/>
      <c r="C187" s="62"/>
      <c r="D187" s="56"/>
      <c r="E187" s="56"/>
      <c r="F187" s="56"/>
      <c r="G187" s="56"/>
      <c r="H187" s="56"/>
      <c r="I187" s="56"/>
      <c r="J187" s="56"/>
      <c r="K187" s="56"/>
      <c r="L187" s="56"/>
      <c r="M187" s="56"/>
      <c r="N187" s="56"/>
      <c r="O187" s="56"/>
      <c r="P187" s="56"/>
      <c r="Q187" s="56"/>
      <c r="R187" s="56"/>
      <c r="S187" s="58"/>
      <c r="T187" s="62"/>
      <c r="U187" s="61"/>
      <c r="V187" s="51"/>
    </row>
    <row r="188" spans="1:23" x14ac:dyDescent="0.2">
      <c r="A188" s="61"/>
      <c r="B188" s="62"/>
      <c r="C188" s="62"/>
      <c r="D188" s="56"/>
      <c r="E188" s="56"/>
      <c r="F188" s="56"/>
      <c r="G188" s="56"/>
      <c r="H188" s="56"/>
      <c r="I188" s="56"/>
      <c r="J188" s="56"/>
      <c r="K188" s="56"/>
      <c r="L188" s="56"/>
      <c r="M188" s="56"/>
      <c r="N188" s="56"/>
      <c r="O188" s="56"/>
      <c r="P188" s="56"/>
      <c r="Q188" s="56"/>
      <c r="R188" s="56"/>
      <c r="S188" s="58"/>
      <c r="T188" s="62"/>
      <c r="U188" s="61"/>
      <c r="V188" s="51"/>
      <c r="W188" s="61"/>
    </row>
    <row r="189" spans="1:23" x14ac:dyDescent="0.2">
      <c r="A189" s="51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61"/>
    </row>
    <row r="190" spans="1:23" x14ac:dyDescent="0.2">
      <c r="A190" s="65"/>
      <c r="B190" s="65"/>
      <c r="C190" s="65"/>
      <c r="D190" s="65"/>
      <c r="E190" s="65"/>
      <c r="F190" s="65"/>
      <c r="G190" s="65"/>
      <c r="H190" s="65"/>
      <c r="I190" s="65"/>
      <c r="J190" s="66"/>
      <c r="K190" s="66"/>
      <c r="L190" s="66"/>
      <c r="M190" s="66"/>
      <c r="N190" s="66"/>
      <c r="O190" s="66"/>
      <c r="P190" s="66"/>
      <c r="Q190" s="51"/>
      <c r="R190" s="51"/>
      <c r="S190" s="51"/>
      <c r="T190" s="51"/>
      <c r="U190" s="51"/>
      <c r="V190" s="51"/>
      <c r="W190" s="61"/>
    </row>
    <row r="191" spans="1:23" x14ac:dyDescent="0.2">
      <c r="A191" s="65"/>
      <c r="B191" s="65"/>
      <c r="C191" s="65"/>
      <c r="D191" s="65"/>
      <c r="E191" s="65"/>
      <c r="F191" s="65"/>
      <c r="G191" s="65"/>
      <c r="H191" s="65"/>
      <c r="I191" s="65"/>
      <c r="J191" s="66"/>
      <c r="K191" s="66"/>
      <c r="L191" s="66"/>
      <c r="M191" s="66"/>
      <c r="N191" s="66"/>
      <c r="O191" s="66"/>
      <c r="P191" s="66"/>
      <c r="Q191" s="52"/>
      <c r="R191" s="52"/>
      <c r="S191" s="53"/>
      <c r="T191" s="53"/>
      <c r="U191" s="51"/>
      <c r="V191" s="51"/>
      <c r="W191" s="61"/>
    </row>
    <row r="192" spans="1:23" x14ac:dyDescent="0.2">
      <c r="A192" s="51"/>
      <c r="B192" s="67"/>
      <c r="C192" s="67"/>
      <c r="D192" s="67"/>
      <c r="E192" s="67"/>
      <c r="F192" s="67"/>
      <c r="G192" s="67"/>
      <c r="H192" s="68"/>
      <c r="I192" s="68"/>
      <c r="J192" s="68"/>
      <c r="K192" s="68"/>
      <c r="L192" s="68"/>
      <c r="M192" s="68"/>
      <c r="N192" s="68"/>
      <c r="O192" s="68"/>
      <c r="P192" s="68"/>
      <c r="Q192" s="51"/>
      <c r="R192" s="51"/>
      <c r="S192" s="51"/>
      <c r="T192" s="54"/>
      <c r="U192" s="51"/>
      <c r="V192" s="74"/>
      <c r="W192" s="61"/>
    </row>
    <row r="193" spans="1:23" x14ac:dyDescent="0.2">
      <c r="A193" s="51"/>
      <c r="B193" s="75"/>
      <c r="C193" s="75"/>
      <c r="D193" s="75"/>
      <c r="E193" s="75"/>
      <c r="F193" s="75"/>
      <c r="G193" s="75"/>
      <c r="H193" s="75"/>
      <c r="I193" s="75"/>
      <c r="J193" s="51"/>
      <c r="K193" s="51"/>
      <c r="L193" s="51"/>
      <c r="M193" s="51"/>
      <c r="N193" s="51"/>
      <c r="O193" s="51"/>
      <c r="P193" s="51"/>
      <c r="Q193" s="51"/>
      <c r="R193" s="51"/>
      <c r="S193" s="51"/>
      <c r="T193" s="51"/>
      <c r="U193" s="51"/>
      <c r="V193" s="74"/>
      <c r="W193" s="61"/>
    </row>
    <row r="194" spans="1:23" x14ac:dyDescent="0.2">
      <c r="A194" s="69"/>
      <c r="B194" s="69"/>
      <c r="C194" s="70"/>
      <c r="D194" s="71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72"/>
      <c r="U194" s="61"/>
      <c r="V194" s="61"/>
    </row>
    <row r="195" spans="1:23" x14ac:dyDescent="0.2">
      <c r="A195" s="69"/>
      <c r="B195" s="69"/>
      <c r="C195" s="70"/>
      <c r="D195" s="71"/>
      <c r="E195" s="56"/>
      <c r="F195" s="57"/>
      <c r="G195" s="56"/>
      <c r="H195" s="57"/>
      <c r="I195" s="56"/>
      <c r="J195" s="57"/>
      <c r="K195" s="56"/>
      <c r="L195" s="57"/>
      <c r="M195" s="56"/>
      <c r="N195" s="57"/>
      <c r="O195" s="56"/>
      <c r="P195" s="57"/>
      <c r="Q195" s="56"/>
      <c r="R195" s="57"/>
      <c r="S195" s="58"/>
      <c r="T195" s="73"/>
      <c r="U195" s="61"/>
      <c r="V195" s="61"/>
    </row>
    <row r="196" spans="1:23" x14ac:dyDescent="0.2">
      <c r="A196" s="61"/>
      <c r="B196" s="64"/>
      <c r="C196" s="64"/>
      <c r="D196" s="56"/>
      <c r="E196" s="56"/>
      <c r="F196" s="56"/>
      <c r="G196" s="56"/>
      <c r="H196" s="56"/>
      <c r="I196" s="56"/>
      <c r="J196" s="56"/>
      <c r="K196" s="56"/>
      <c r="L196" s="56"/>
      <c r="M196" s="56"/>
      <c r="N196" s="56"/>
      <c r="O196" s="56"/>
      <c r="P196" s="56"/>
      <c r="Q196" s="56"/>
      <c r="R196" s="56"/>
      <c r="S196" s="58"/>
      <c r="T196" s="62"/>
      <c r="U196" s="61"/>
      <c r="V196" s="61"/>
    </row>
    <row r="197" spans="1:23" x14ac:dyDescent="0.2">
      <c r="A197" s="61"/>
      <c r="B197" s="64"/>
      <c r="C197" s="64"/>
      <c r="D197" s="56"/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56"/>
      <c r="Q197" s="56"/>
      <c r="R197" s="56"/>
      <c r="S197" s="58"/>
      <c r="T197" s="62"/>
      <c r="U197" s="61"/>
      <c r="V197" s="61"/>
    </row>
    <row r="198" spans="1:23" x14ac:dyDescent="0.2">
      <c r="A198" s="61"/>
      <c r="B198" s="62"/>
      <c r="C198" s="62"/>
      <c r="D198" s="56"/>
      <c r="E198" s="56"/>
      <c r="F198" s="56"/>
      <c r="G198" s="56"/>
      <c r="H198" s="56"/>
      <c r="I198" s="56"/>
      <c r="J198" s="56"/>
      <c r="K198" s="56"/>
      <c r="L198" s="56"/>
      <c r="M198" s="56"/>
      <c r="N198" s="56"/>
      <c r="O198" s="56"/>
      <c r="P198" s="56"/>
      <c r="Q198" s="56"/>
      <c r="R198" s="56"/>
      <c r="S198" s="58"/>
      <c r="T198" s="62"/>
      <c r="U198" s="61"/>
      <c r="V198" s="61"/>
    </row>
    <row r="199" spans="1:23" x14ac:dyDescent="0.2">
      <c r="A199" s="61"/>
      <c r="B199" s="62"/>
      <c r="C199" s="62"/>
      <c r="D199" s="56"/>
      <c r="E199" s="56"/>
      <c r="F199" s="56"/>
      <c r="G199" s="56"/>
      <c r="H199" s="56"/>
      <c r="I199" s="56"/>
      <c r="J199" s="56"/>
      <c r="K199" s="56"/>
      <c r="L199" s="56"/>
      <c r="M199" s="56"/>
      <c r="N199" s="56"/>
      <c r="O199" s="56"/>
      <c r="P199" s="56"/>
      <c r="Q199" s="56"/>
      <c r="R199" s="56"/>
      <c r="S199" s="58"/>
      <c r="T199" s="62"/>
      <c r="U199" s="61"/>
      <c r="V199" s="61"/>
    </row>
    <row r="200" spans="1:23" x14ac:dyDescent="0.2">
      <c r="A200" s="61"/>
      <c r="B200" s="62"/>
      <c r="C200" s="62"/>
      <c r="D200" s="56"/>
      <c r="E200" s="56"/>
      <c r="F200" s="56"/>
      <c r="G200" s="56"/>
      <c r="H200" s="56"/>
      <c r="I200" s="56"/>
      <c r="J200" s="56"/>
      <c r="K200" s="56"/>
      <c r="L200" s="56"/>
      <c r="M200" s="56"/>
      <c r="N200" s="56"/>
      <c r="O200" s="56"/>
      <c r="P200" s="56"/>
      <c r="Q200" s="56"/>
      <c r="R200" s="56"/>
      <c r="S200" s="58"/>
      <c r="T200" s="62"/>
      <c r="U200" s="61"/>
      <c r="V200" s="61"/>
    </row>
    <row r="201" spans="1:23" x14ac:dyDescent="0.2">
      <c r="A201" s="61"/>
      <c r="B201" s="62"/>
      <c r="C201" s="62"/>
      <c r="D201" s="56"/>
      <c r="E201" s="56"/>
      <c r="F201" s="56"/>
      <c r="G201" s="56"/>
      <c r="H201" s="56"/>
      <c r="I201" s="56"/>
      <c r="J201" s="56"/>
      <c r="K201" s="56"/>
      <c r="L201" s="56"/>
      <c r="M201" s="56"/>
      <c r="N201" s="56"/>
      <c r="O201" s="56"/>
      <c r="P201" s="56"/>
      <c r="Q201" s="56"/>
      <c r="R201" s="56"/>
      <c r="S201" s="58"/>
      <c r="T201" s="62"/>
      <c r="U201" s="61"/>
      <c r="V201" s="61"/>
    </row>
    <row r="202" spans="1:23" x14ac:dyDescent="0.2">
      <c r="A202" s="61"/>
      <c r="B202" s="62"/>
      <c r="C202" s="62"/>
      <c r="D202" s="56"/>
      <c r="E202" s="56"/>
      <c r="F202" s="56"/>
      <c r="G202" s="56"/>
      <c r="H202" s="56"/>
      <c r="I202" s="56"/>
      <c r="J202" s="56"/>
      <c r="K202" s="56"/>
      <c r="L202" s="56"/>
      <c r="M202" s="56"/>
      <c r="N202" s="56"/>
      <c r="O202" s="56"/>
      <c r="P202" s="56"/>
      <c r="Q202" s="56"/>
      <c r="R202" s="56"/>
      <c r="S202" s="58"/>
      <c r="T202" s="62"/>
      <c r="U202" s="61"/>
      <c r="V202" s="51"/>
    </row>
    <row r="203" spans="1:23" x14ac:dyDescent="0.2">
      <c r="A203" s="61"/>
      <c r="B203" s="62"/>
      <c r="C203" s="62"/>
      <c r="D203" s="56"/>
      <c r="E203" s="56"/>
      <c r="F203" s="56"/>
      <c r="G203" s="56"/>
      <c r="H203" s="56"/>
      <c r="I203" s="56"/>
      <c r="J203" s="56"/>
      <c r="K203" s="56"/>
      <c r="L203" s="56"/>
      <c r="M203" s="56"/>
      <c r="N203" s="56"/>
      <c r="O203" s="56"/>
      <c r="P203" s="56"/>
      <c r="Q203" s="56"/>
      <c r="R203" s="56"/>
      <c r="S203" s="58"/>
      <c r="T203" s="62"/>
      <c r="U203" s="61"/>
    </row>
    <row r="204" spans="1:23" x14ac:dyDescent="0.2">
      <c r="A204" s="61"/>
      <c r="B204" s="62"/>
      <c r="C204" s="62"/>
      <c r="D204" s="56"/>
      <c r="E204" s="56"/>
      <c r="F204" s="56"/>
      <c r="G204" s="56"/>
      <c r="H204" s="56"/>
      <c r="I204" s="56"/>
      <c r="J204" s="56"/>
      <c r="K204" s="56"/>
      <c r="L204" s="56"/>
      <c r="M204" s="56"/>
      <c r="N204" s="56"/>
      <c r="O204" s="56"/>
      <c r="P204" s="56"/>
      <c r="Q204" s="56"/>
      <c r="R204" s="56"/>
      <c r="S204" s="58"/>
      <c r="T204" s="62"/>
      <c r="U204" s="61"/>
    </row>
    <row r="205" spans="1:23" x14ac:dyDescent="0.2">
      <c r="A205" s="61"/>
      <c r="B205" s="62"/>
      <c r="C205" s="62"/>
      <c r="D205" s="56"/>
      <c r="E205" s="56"/>
      <c r="F205" s="56"/>
      <c r="G205" s="56"/>
      <c r="H205" s="56"/>
      <c r="I205" s="56"/>
      <c r="J205" s="56"/>
      <c r="K205" s="56"/>
      <c r="L205" s="56"/>
      <c r="M205" s="56"/>
      <c r="N205" s="56"/>
      <c r="O205" s="56"/>
      <c r="P205" s="56"/>
      <c r="Q205" s="56"/>
      <c r="R205" s="56"/>
      <c r="S205" s="58"/>
      <c r="T205" s="62"/>
      <c r="U205" s="61"/>
    </row>
    <row r="206" spans="1:23" x14ac:dyDescent="0.2">
      <c r="A206" s="61"/>
      <c r="B206" s="62"/>
      <c r="C206" s="62"/>
      <c r="D206" s="56"/>
      <c r="E206" s="56"/>
      <c r="F206" s="56"/>
      <c r="G206" s="56"/>
      <c r="H206" s="56"/>
      <c r="I206" s="56"/>
      <c r="J206" s="56"/>
      <c r="K206" s="56"/>
      <c r="L206" s="56"/>
      <c r="M206" s="56"/>
      <c r="N206" s="56"/>
      <c r="O206" s="56"/>
      <c r="P206" s="56"/>
      <c r="Q206" s="56"/>
      <c r="R206" s="56"/>
      <c r="S206" s="58"/>
      <c r="T206" s="62"/>
      <c r="U206" s="61"/>
    </row>
    <row r="207" spans="1:23" x14ac:dyDescent="0.2">
      <c r="A207" s="61"/>
      <c r="B207" s="62"/>
      <c r="C207" s="62"/>
      <c r="D207" s="56"/>
      <c r="E207" s="56"/>
      <c r="F207" s="56"/>
      <c r="G207" s="56"/>
      <c r="H207" s="56"/>
      <c r="I207" s="56"/>
      <c r="J207" s="56"/>
      <c r="K207" s="56"/>
      <c r="L207" s="56"/>
      <c r="M207" s="56"/>
      <c r="N207" s="56"/>
      <c r="O207" s="56"/>
      <c r="P207" s="56"/>
      <c r="Q207" s="56"/>
      <c r="R207" s="56"/>
      <c r="S207" s="58"/>
      <c r="T207" s="62"/>
      <c r="U207" s="61"/>
    </row>
    <row r="208" spans="1:23" x14ac:dyDescent="0.2">
      <c r="A208" s="61"/>
      <c r="B208" s="62"/>
      <c r="C208" s="62"/>
      <c r="D208" s="56"/>
      <c r="E208" s="56"/>
      <c r="F208" s="56"/>
      <c r="G208" s="56"/>
      <c r="H208" s="56"/>
      <c r="I208" s="56"/>
      <c r="J208" s="56"/>
      <c r="K208" s="56"/>
      <c r="L208" s="56"/>
      <c r="M208" s="56"/>
      <c r="N208" s="56"/>
      <c r="O208" s="56"/>
      <c r="P208" s="56"/>
      <c r="Q208" s="56"/>
      <c r="R208" s="56"/>
      <c r="S208" s="58"/>
      <c r="T208" s="62"/>
      <c r="U208" s="51"/>
    </row>
    <row r="209" spans="1:21" x14ac:dyDescent="0.2">
      <c r="A209" s="61"/>
      <c r="B209" s="62"/>
      <c r="C209" s="62"/>
      <c r="D209" s="56"/>
      <c r="E209" s="56"/>
      <c r="F209" s="56"/>
      <c r="G209" s="56"/>
      <c r="H209" s="56"/>
      <c r="I209" s="56"/>
      <c r="J209" s="56"/>
      <c r="K209" s="56"/>
      <c r="L209" s="56"/>
      <c r="M209" s="56"/>
      <c r="N209" s="56"/>
      <c r="O209" s="56"/>
      <c r="P209" s="56"/>
      <c r="Q209" s="56"/>
      <c r="R209" s="56"/>
      <c r="S209" s="58"/>
      <c r="T209" s="62"/>
    </row>
    <row r="210" spans="1:21" x14ac:dyDescent="0.2">
      <c r="A210" s="51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51"/>
      <c r="M210" s="51"/>
      <c r="N210" s="51"/>
      <c r="O210" s="51"/>
      <c r="P210" s="51"/>
      <c r="Q210" s="51"/>
      <c r="R210" s="51"/>
      <c r="S210" s="51"/>
      <c r="T210" s="51"/>
      <c r="U210" s="51"/>
    </row>
  </sheetData>
  <mergeCells count="535">
    <mergeCell ref="B4:I4"/>
    <mergeCell ref="B25:I25"/>
    <mergeCell ref="B46:I46"/>
    <mergeCell ref="B67:I67"/>
    <mergeCell ref="B88:I88"/>
    <mergeCell ref="B109:I109"/>
    <mergeCell ref="B130:I130"/>
    <mergeCell ref="B151:I151"/>
    <mergeCell ref="B172:I172"/>
    <mergeCell ref="B171:G171"/>
    <mergeCell ref="H171:P171"/>
    <mergeCell ref="B147:K147"/>
    <mergeCell ref="A148:I149"/>
    <mergeCell ref="J148:P149"/>
    <mergeCell ref="B150:G150"/>
    <mergeCell ref="H150:P150"/>
    <mergeCell ref="A143:A144"/>
    <mergeCell ref="B143:B144"/>
    <mergeCell ref="C143:C144"/>
    <mergeCell ref="A139:A140"/>
    <mergeCell ref="B139:B140"/>
    <mergeCell ref="C139:C140"/>
    <mergeCell ref="A135:A136"/>
    <mergeCell ref="B135:B136"/>
    <mergeCell ref="A185:A186"/>
    <mergeCell ref="B185:B186"/>
    <mergeCell ref="C185:C186"/>
    <mergeCell ref="T185:T186"/>
    <mergeCell ref="U185:U186"/>
    <mergeCell ref="V179:V180"/>
    <mergeCell ref="A187:A188"/>
    <mergeCell ref="B187:B188"/>
    <mergeCell ref="C187:C188"/>
    <mergeCell ref="T187:T188"/>
    <mergeCell ref="U187:U188"/>
    <mergeCell ref="V181:V182"/>
    <mergeCell ref="A181:A182"/>
    <mergeCell ref="B181:B182"/>
    <mergeCell ref="C181:C182"/>
    <mergeCell ref="T181:T182"/>
    <mergeCell ref="U181:U182"/>
    <mergeCell ref="V175:V176"/>
    <mergeCell ref="A183:A184"/>
    <mergeCell ref="B183:B184"/>
    <mergeCell ref="C183:C184"/>
    <mergeCell ref="T183:T184"/>
    <mergeCell ref="U183:U184"/>
    <mergeCell ref="V177:V178"/>
    <mergeCell ref="W169:W170"/>
    <mergeCell ref="A177:A178"/>
    <mergeCell ref="B177:B178"/>
    <mergeCell ref="C177:C178"/>
    <mergeCell ref="T177:T178"/>
    <mergeCell ref="U177:U178"/>
    <mergeCell ref="W171:W172"/>
    <mergeCell ref="A179:A180"/>
    <mergeCell ref="B179:B180"/>
    <mergeCell ref="C179:C180"/>
    <mergeCell ref="T179:T180"/>
    <mergeCell ref="U179:U180"/>
    <mergeCell ref="V173:V174"/>
    <mergeCell ref="A173:B174"/>
    <mergeCell ref="C173:C174"/>
    <mergeCell ref="D173:D174"/>
    <mergeCell ref="T173:T174"/>
    <mergeCell ref="A175:A176"/>
    <mergeCell ref="B175:B176"/>
    <mergeCell ref="C175:C176"/>
    <mergeCell ref="T175:T176"/>
    <mergeCell ref="U175:U176"/>
    <mergeCell ref="A166:A167"/>
    <mergeCell ref="B166:B167"/>
    <mergeCell ref="C166:C167"/>
    <mergeCell ref="T166:T167"/>
    <mergeCell ref="U166:U167"/>
    <mergeCell ref="B168:K168"/>
    <mergeCell ref="A169:I170"/>
    <mergeCell ref="J169:P170"/>
    <mergeCell ref="A162:A163"/>
    <mergeCell ref="B162:B163"/>
    <mergeCell ref="C162:C163"/>
    <mergeCell ref="T162:T163"/>
    <mergeCell ref="U162:U163"/>
    <mergeCell ref="U173:U174"/>
    <mergeCell ref="A164:A165"/>
    <mergeCell ref="B164:B165"/>
    <mergeCell ref="C164:C165"/>
    <mergeCell ref="T164:T165"/>
    <mergeCell ref="U164:U165"/>
    <mergeCell ref="V160:V161"/>
    <mergeCell ref="A158:A159"/>
    <mergeCell ref="B158:B159"/>
    <mergeCell ref="C158:C159"/>
    <mergeCell ref="T158:T159"/>
    <mergeCell ref="U158:U159"/>
    <mergeCell ref="V162:V163"/>
    <mergeCell ref="A160:A161"/>
    <mergeCell ref="B160:B161"/>
    <mergeCell ref="C160:C161"/>
    <mergeCell ref="T160:T161"/>
    <mergeCell ref="U160:U161"/>
    <mergeCell ref="V156:V157"/>
    <mergeCell ref="U152:U153"/>
    <mergeCell ref="A154:A155"/>
    <mergeCell ref="B154:B155"/>
    <mergeCell ref="C154:C155"/>
    <mergeCell ref="T154:T155"/>
    <mergeCell ref="U154:U155"/>
    <mergeCell ref="V158:V159"/>
    <mergeCell ref="W150:W151"/>
    <mergeCell ref="A156:A157"/>
    <mergeCell ref="B156:B157"/>
    <mergeCell ref="C156:C157"/>
    <mergeCell ref="T156:T157"/>
    <mergeCell ref="U156:U157"/>
    <mergeCell ref="V152:V153"/>
    <mergeCell ref="A152:B153"/>
    <mergeCell ref="C152:C153"/>
    <mergeCell ref="D152:D153"/>
    <mergeCell ref="T152:T153"/>
    <mergeCell ref="V154:V155"/>
    <mergeCell ref="T143:T144"/>
    <mergeCell ref="U143:U144"/>
    <mergeCell ref="V141:V142"/>
    <mergeCell ref="A145:A146"/>
    <mergeCell ref="B145:B146"/>
    <mergeCell ref="C145:C146"/>
    <mergeCell ref="T145:T146"/>
    <mergeCell ref="U145:U146"/>
    <mergeCell ref="V143:V144"/>
    <mergeCell ref="T139:T140"/>
    <mergeCell ref="U139:U140"/>
    <mergeCell ref="V137:V138"/>
    <mergeCell ref="A141:A142"/>
    <mergeCell ref="B141:B142"/>
    <mergeCell ref="C141:C142"/>
    <mergeCell ref="T141:T142"/>
    <mergeCell ref="U141:U142"/>
    <mergeCell ref="V139:V140"/>
    <mergeCell ref="V131:V132"/>
    <mergeCell ref="C135:C136"/>
    <mergeCell ref="T135:T136"/>
    <mergeCell ref="U135:U136"/>
    <mergeCell ref="V133:V134"/>
    <mergeCell ref="A137:A138"/>
    <mergeCell ref="B137:B138"/>
    <mergeCell ref="C137:C138"/>
    <mergeCell ref="T137:T138"/>
    <mergeCell ref="U137:U138"/>
    <mergeCell ref="V135:V136"/>
    <mergeCell ref="B129:G129"/>
    <mergeCell ref="H129:P129"/>
    <mergeCell ref="A131:B132"/>
    <mergeCell ref="C131:C132"/>
    <mergeCell ref="D131:D132"/>
    <mergeCell ref="T131:T132"/>
    <mergeCell ref="U131:U132"/>
    <mergeCell ref="A133:A134"/>
    <mergeCell ref="B133:B134"/>
    <mergeCell ref="C133:C134"/>
    <mergeCell ref="T133:T134"/>
    <mergeCell ref="U133:U134"/>
    <mergeCell ref="A124:A125"/>
    <mergeCell ref="B124:B125"/>
    <mergeCell ref="C124:C125"/>
    <mergeCell ref="T124:T125"/>
    <mergeCell ref="U124:U125"/>
    <mergeCell ref="V124:V125"/>
    <mergeCell ref="B126:K126"/>
    <mergeCell ref="A127:I128"/>
    <mergeCell ref="J127:P128"/>
    <mergeCell ref="A120:A121"/>
    <mergeCell ref="B120:B121"/>
    <mergeCell ref="C120:C121"/>
    <mergeCell ref="T120:T121"/>
    <mergeCell ref="U120:U121"/>
    <mergeCell ref="V120:V121"/>
    <mergeCell ref="A122:A123"/>
    <mergeCell ref="B122:B123"/>
    <mergeCell ref="C122:C123"/>
    <mergeCell ref="T122:T123"/>
    <mergeCell ref="U122:U123"/>
    <mergeCell ref="V122:V123"/>
    <mergeCell ref="A116:A117"/>
    <mergeCell ref="B116:B117"/>
    <mergeCell ref="C116:C117"/>
    <mergeCell ref="U116:U117"/>
    <mergeCell ref="V116:V117"/>
    <mergeCell ref="W116:W117"/>
    <mergeCell ref="A118:A119"/>
    <mergeCell ref="B118:B119"/>
    <mergeCell ref="C118:C119"/>
    <mergeCell ref="U118:U119"/>
    <mergeCell ref="V118:V119"/>
    <mergeCell ref="W118:W119"/>
    <mergeCell ref="W110:W111"/>
    <mergeCell ref="A112:A113"/>
    <mergeCell ref="B112:B113"/>
    <mergeCell ref="C112:C113"/>
    <mergeCell ref="U112:U113"/>
    <mergeCell ref="V112:V113"/>
    <mergeCell ref="W112:W113"/>
    <mergeCell ref="A114:A115"/>
    <mergeCell ref="B114:B115"/>
    <mergeCell ref="C114:C115"/>
    <mergeCell ref="U114:U115"/>
    <mergeCell ref="V114:V115"/>
    <mergeCell ref="W114:W115"/>
    <mergeCell ref="A106:I107"/>
    <mergeCell ref="J106:P107"/>
    <mergeCell ref="B108:G108"/>
    <mergeCell ref="H108:P108"/>
    <mergeCell ref="A110:B111"/>
    <mergeCell ref="C110:C111"/>
    <mergeCell ref="D110:D111"/>
    <mergeCell ref="U110:U111"/>
    <mergeCell ref="V110:V111"/>
    <mergeCell ref="A103:A104"/>
    <mergeCell ref="B103:B104"/>
    <mergeCell ref="C103:C104"/>
    <mergeCell ref="U103:U104"/>
    <mergeCell ref="V103:V104"/>
    <mergeCell ref="W103:W104"/>
    <mergeCell ref="B105:K105"/>
    <mergeCell ref="A5:B6"/>
    <mergeCell ref="A26:B27"/>
    <mergeCell ref="A47:B48"/>
    <mergeCell ref="A68:B69"/>
    <mergeCell ref="A89:B90"/>
    <mergeCell ref="A101:A102"/>
    <mergeCell ref="B101:B102"/>
    <mergeCell ref="C101:C102"/>
    <mergeCell ref="A97:A98"/>
    <mergeCell ref="B97:B98"/>
    <mergeCell ref="C97:C98"/>
    <mergeCell ref="A93:A94"/>
    <mergeCell ref="B93:B94"/>
    <mergeCell ref="C93:C94"/>
    <mergeCell ref="B84:K84"/>
    <mergeCell ref="A85:I86"/>
    <mergeCell ref="J85:P86"/>
    <mergeCell ref="A99:A100"/>
    <mergeCell ref="B99:B100"/>
    <mergeCell ref="C99:C100"/>
    <mergeCell ref="U99:U100"/>
    <mergeCell ref="V99:V100"/>
    <mergeCell ref="W99:W100"/>
    <mergeCell ref="U101:U102"/>
    <mergeCell ref="V101:V102"/>
    <mergeCell ref="W101:W102"/>
    <mergeCell ref="A95:A96"/>
    <mergeCell ref="B95:B96"/>
    <mergeCell ref="C95:C96"/>
    <mergeCell ref="U95:U96"/>
    <mergeCell ref="V95:V96"/>
    <mergeCell ref="W95:W96"/>
    <mergeCell ref="U97:U98"/>
    <mergeCell ref="V97:V98"/>
    <mergeCell ref="W97:W98"/>
    <mergeCell ref="A91:A92"/>
    <mergeCell ref="B91:B92"/>
    <mergeCell ref="C91:C92"/>
    <mergeCell ref="U91:U92"/>
    <mergeCell ref="V91:V92"/>
    <mergeCell ref="W91:W92"/>
    <mergeCell ref="C89:C90"/>
    <mergeCell ref="D89:D90"/>
    <mergeCell ref="U93:U94"/>
    <mergeCell ref="V93:V94"/>
    <mergeCell ref="W93:W94"/>
    <mergeCell ref="A82:A83"/>
    <mergeCell ref="B82:B83"/>
    <mergeCell ref="C82:C83"/>
    <mergeCell ref="U82:U83"/>
    <mergeCell ref="V82:V83"/>
    <mergeCell ref="W82:W83"/>
    <mergeCell ref="U89:U90"/>
    <mergeCell ref="V89:V90"/>
    <mergeCell ref="W89:W90"/>
    <mergeCell ref="B87:G87"/>
    <mergeCell ref="H87:P87"/>
    <mergeCell ref="A78:A79"/>
    <mergeCell ref="B78:B79"/>
    <mergeCell ref="C78:C79"/>
    <mergeCell ref="U78:U79"/>
    <mergeCell ref="V78:V79"/>
    <mergeCell ref="W78:W79"/>
    <mergeCell ref="U80:U81"/>
    <mergeCell ref="V80:V81"/>
    <mergeCell ref="W80:W81"/>
    <mergeCell ref="A80:A81"/>
    <mergeCell ref="B80:B81"/>
    <mergeCell ref="C80:C81"/>
    <mergeCell ref="A74:A75"/>
    <mergeCell ref="B74:B75"/>
    <mergeCell ref="C74:C75"/>
    <mergeCell ref="U74:U75"/>
    <mergeCell ref="V74:V75"/>
    <mergeCell ref="W74:W75"/>
    <mergeCell ref="B76:B77"/>
    <mergeCell ref="C76:C77"/>
    <mergeCell ref="U76:U77"/>
    <mergeCell ref="V76:V77"/>
    <mergeCell ref="W76:W77"/>
    <mergeCell ref="A76:A77"/>
    <mergeCell ref="W68:W69"/>
    <mergeCell ref="A70:A71"/>
    <mergeCell ref="B70:B71"/>
    <mergeCell ref="C70:C71"/>
    <mergeCell ref="U70:U71"/>
    <mergeCell ref="V70:V71"/>
    <mergeCell ref="W70:W71"/>
    <mergeCell ref="A72:A73"/>
    <mergeCell ref="B72:B73"/>
    <mergeCell ref="C72:C73"/>
    <mergeCell ref="U72:U73"/>
    <mergeCell ref="V72:V73"/>
    <mergeCell ref="W72:W73"/>
    <mergeCell ref="B66:G66"/>
    <mergeCell ref="H66:P66"/>
    <mergeCell ref="C68:C69"/>
    <mergeCell ref="D68:D69"/>
    <mergeCell ref="A59:A60"/>
    <mergeCell ref="B59:B60"/>
    <mergeCell ref="C59:C60"/>
    <mergeCell ref="U68:U69"/>
    <mergeCell ref="V68:V69"/>
    <mergeCell ref="A61:A62"/>
    <mergeCell ref="B61:B62"/>
    <mergeCell ref="C61:C62"/>
    <mergeCell ref="U61:U62"/>
    <mergeCell ref="V61:V62"/>
    <mergeCell ref="W61:W62"/>
    <mergeCell ref="B63:K63"/>
    <mergeCell ref="A64:I65"/>
    <mergeCell ref="J64:P65"/>
    <mergeCell ref="A57:A58"/>
    <mergeCell ref="B57:B58"/>
    <mergeCell ref="C57:C58"/>
    <mergeCell ref="U57:U58"/>
    <mergeCell ref="V57:V58"/>
    <mergeCell ref="W57:W58"/>
    <mergeCell ref="U59:U60"/>
    <mergeCell ref="V59:V60"/>
    <mergeCell ref="W59:W60"/>
    <mergeCell ref="A53:A54"/>
    <mergeCell ref="B53:B54"/>
    <mergeCell ref="C53:C54"/>
    <mergeCell ref="U53:U54"/>
    <mergeCell ref="V53:V54"/>
    <mergeCell ref="W53:W54"/>
    <mergeCell ref="A55:A56"/>
    <mergeCell ref="B55:B56"/>
    <mergeCell ref="C55:C56"/>
    <mergeCell ref="U55:U56"/>
    <mergeCell ref="V55:V56"/>
    <mergeCell ref="W55:W56"/>
    <mergeCell ref="W47:W48"/>
    <mergeCell ref="A49:A50"/>
    <mergeCell ref="B49:B50"/>
    <mergeCell ref="C49:C50"/>
    <mergeCell ref="U49:U50"/>
    <mergeCell ref="V49:V50"/>
    <mergeCell ref="W49:W50"/>
    <mergeCell ref="A51:A52"/>
    <mergeCell ref="B51:B52"/>
    <mergeCell ref="C51:C52"/>
    <mergeCell ref="U51:U52"/>
    <mergeCell ref="V51:V52"/>
    <mergeCell ref="W51:W52"/>
    <mergeCell ref="B45:G45"/>
    <mergeCell ref="H45:P45"/>
    <mergeCell ref="C47:C48"/>
    <mergeCell ref="D47:D48"/>
    <mergeCell ref="A38:A39"/>
    <mergeCell ref="B38:B39"/>
    <mergeCell ref="C38:C39"/>
    <mergeCell ref="U47:U48"/>
    <mergeCell ref="V47:V48"/>
    <mergeCell ref="A40:A41"/>
    <mergeCell ref="B40:B41"/>
    <mergeCell ref="C40:C41"/>
    <mergeCell ref="U40:U41"/>
    <mergeCell ref="V40:V41"/>
    <mergeCell ref="W40:W41"/>
    <mergeCell ref="B42:K42"/>
    <mergeCell ref="A43:I44"/>
    <mergeCell ref="J43:P44"/>
    <mergeCell ref="A36:A37"/>
    <mergeCell ref="B36:B37"/>
    <mergeCell ref="C36:C37"/>
    <mergeCell ref="U36:U37"/>
    <mergeCell ref="V36:V37"/>
    <mergeCell ref="W36:W37"/>
    <mergeCell ref="U38:U39"/>
    <mergeCell ref="V38:V39"/>
    <mergeCell ref="W38:W39"/>
    <mergeCell ref="V30:V31"/>
    <mergeCell ref="W30:W31"/>
    <mergeCell ref="A32:A33"/>
    <mergeCell ref="B32:B33"/>
    <mergeCell ref="C32:C33"/>
    <mergeCell ref="U32:U33"/>
    <mergeCell ref="V32:V33"/>
    <mergeCell ref="W32:W33"/>
    <mergeCell ref="A34:A35"/>
    <mergeCell ref="B34:B35"/>
    <mergeCell ref="C34:C35"/>
    <mergeCell ref="U34:U35"/>
    <mergeCell ref="V34:V35"/>
    <mergeCell ref="W34:W35"/>
    <mergeCell ref="J1:P2"/>
    <mergeCell ref="A22:I23"/>
    <mergeCell ref="J22:P23"/>
    <mergeCell ref="B24:G24"/>
    <mergeCell ref="H24:P24"/>
    <mergeCell ref="C26:C27"/>
    <mergeCell ref="D26:D27"/>
    <mergeCell ref="W5:W6"/>
    <mergeCell ref="W7:W8"/>
    <mergeCell ref="V7:V8"/>
    <mergeCell ref="V9:V10"/>
    <mergeCell ref="V5:V6"/>
    <mergeCell ref="V19:V20"/>
    <mergeCell ref="V15:V16"/>
    <mergeCell ref="V11:V12"/>
    <mergeCell ref="A17:A18"/>
    <mergeCell ref="B17:B18"/>
    <mergeCell ref="C17:C18"/>
    <mergeCell ref="U17:U18"/>
    <mergeCell ref="V17:V18"/>
    <mergeCell ref="U5:U6"/>
    <mergeCell ref="U9:U10"/>
    <mergeCell ref="D5:D6"/>
    <mergeCell ref="C7:C8"/>
    <mergeCell ref="A1:I2"/>
    <mergeCell ref="B3:G3"/>
    <mergeCell ref="C19:C20"/>
    <mergeCell ref="U19:U20"/>
    <mergeCell ref="A15:A16"/>
    <mergeCell ref="B15:B16"/>
    <mergeCell ref="C15:C16"/>
    <mergeCell ref="U15:U16"/>
    <mergeCell ref="A13:A14"/>
    <mergeCell ref="B13:B14"/>
    <mergeCell ref="C13:C14"/>
    <mergeCell ref="U13:U14"/>
    <mergeCell ref="C5:C6"/>
    <mergeCell ref="A7:A8"/>
    <mergeCell ref="B7:B8"/>
    <mergeCell ref="H3:P3"/>
    <mergeCell ref="U7:U8"/>
    <mergeCell ref="C11:C12"/>
    <mergeCell ref="A9:A10"/>
    <mergeCell ref="B9:B10"/>
    <mergeCell ref="C9:C10"/>
    <mergeCell ref="A11:A12"/>
    <mergeCell ref="B11:B12"/>
    <mergeCell ref="U11:U12"/>
    <mergeCell ref="B189:K189"/>
    <mergeCell ref="W192:W193"/>
    <mergeCell ref="W19:W20"/>
    <mergeCell ref="A19:A20"/>
    <mergeCell ref="B19:B20"/>
    <mergeCell ref="W9:W10"/>
    <mergeCell ref="W11:W12"/>
    <mergeCell ref="W13:W14"/>
    <mergeCell ref="W15:W16"/>
    <mergeCell ref="W17:W18"/>
    <mergeCell ref="V13:V14"/>
    <mergeCell ref="U26:U27"/>
    <mergeCell ref="V26:V27"/>
    <mergeCell ref="W26:W27"/>
    <mergeCell ref="A28:A29"/>
    <mergeCell ref="B28:B29"/>
    <mergeCell ref="C28:C29"/>
    <mergeCell ref="U28:U29"/>
    <mergeCell ref="V28:V29"/>
    <mergeCell ref="W28:W29"/>
    <mergeCell ref="A30:A31"/>
    <mergeCell ref="B30:B31"/>
    <mergeCell ref="C30:C31"/>
    <mergeCell ref="U30:U31"/>
    <mergeCell ref="V194:V195"/>
    <mergeCell ref="A196:A197"/>
    <mergeCell ref="B196:B197"/>
    <mergeCell ref="C196:C197"/>
    <mergeCell ref="T196:T197"/>
    <mergeCell ref="U194:U195"/>
    <mergeCell ref="V196:V197"/>
    <mergeCell ref="W188:W189"/>
    <mergeCell ref="A198:A199"/>
    <mergeCell ref="B198:B199"/>
    <mergeCell ref="C198:C199"/>
    <mergeCell ref="T198:T199"/>
    <mergeCell ref="U196:U197"/>
    <mergeCell ref="W190:W191"/>
    <mergeCell ref="A190:I191"/>
    <mergeCell ref="J190:P191"/>
    <mergeCell ref="B192:G192"/>
    <mergeCell ref="H192:P192"/>
    <mergeCell ref="A194:B195"/>
    <mergeCell ref="C194:C195"/>
    <mergeCell ref="D194:D195"/>
    <mergeCell ref="T194:T195"/>
    <mergeCell ref="V192:V193"/>
    <mergeCell ref="B193:I193"/>
    <mergeCell ref="V198:V199"/>
    <mergeCell ref="A200:A201"/>
    <mergeCell ref="B200:B201"/>
    <mergeCell ref="C200:C201"/>
    <mergeCell ref="T200:T201"/>
    <mergeCell ref="U198:U199"/>
    <mergeCell ref="A202:A203"/>
    <mergeCell ref="B202:B203"/>
    <mergeCell ref="C202:C203"/>
    <mergeCell ref="T202:T203"/>
    <mergeCell ref="U200:U201"/>
    <mergeCell ref="A208:A209"/>
    <mergeCell ref="B208:B209"/>
    <mergeCell ref="C208:C209"/>
    <mergeCell ref="T208:T209"/>
    <mergeCell ref="U206:U207"/>
    <mergeCell ref="V200:V201"/>
    <mergeCell ref="B210:K210"/>
    <mergeCell ref="A204:A205"/>
    <mergeCell ref="B204:B205"/>
    <mergeCell ref="C204:C205"/>
    <mergeCell ref="T204:T205"/>
    <mergeCell ref="U202:U203"/>
    <mergeCell ref="A206:A207"/>
    <mergeCell ref="B206:B207"/>
    <mergeCell ref="C206:C207"/>
    <mergeCell ref="T206:T207"/>
    <mergeCell ref="U204:U205"/>
  </mergeCells>
  <pageMargins left="0.31" right="0.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Microsoft Office User</cp:lastModifiedBy>
  <cp:lastPrinted>2016-10-10T19:02:21Z</cp:lastPrinted>
  <dcterms:created xsi:type="dcterms:W3CDTF">2016-02-08T07:47:23Z</dcterms:created>
  <dcterms:modified xsi:type="dcterms:W3CDTF">2016-11-03T07:15:09Z</dcterms:modified>
</cp:coreProperties>
</file>