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 activeTab="1"/>
  </bookViews>
  <sheets>
    <sheet name="Blad1" sheetId="1" r:id="rId1"/>
    <sheet name="hier is het" sheetId="2" r:id="rId2"/>
    <sheet name="Blad3" sheetId="3" r:id="rId3"/>
  </sheets>
  <definedNames>
    <definedName name="OLE_LINK1" localSheetId="1">'hier is het'!$B$184</definedName>
  </definedNames>
  <calcPr calcId="125725"/>
</workbook>
</file>

<file path=xl/calcChain.xml><?xml version="1.0" encoding="utf-8"?>
<calcChain xmlns="http://schemas.openxmlformats.org/spreadsheetml/2006/main">
  <c r="L530" i="2"/>
  <c r="K530"/>
  <c r="L529"/>
  <c r="K529"/>
  <c r="L528"/>
  <c r="K528"/>
  <c r="L527"/>
  <c r="K527"/>
  <c r="L526"/>
  <c r="K526"/>
  <c r="L525"/>
  <c r="K525"/>
  <c r="K474"/>
  <c r="K473"/>
  <c r="K472"/>
  <c r="L480"/>
  <c r="K480"/>
  <c r="K479"/>
  <c r="K478"/>
  <c r="K477"/>
  <c r="K476"/>
  <c r="K475"/>
  <c r="L479"/>
  <c r="L478"/>
  <c r="L477"/>
  <c r="L476"/>
  <c r="L475"/>
  <c r="L474"/>
  <c r="L473"/>
  <c r="L472"/>
  <c r="X22"/>
  <c r="X32"/>
  <c r="X28"/>
  <c r="X83"/>
  <c r="X14"/>
  <c r="X57"/>
  <c r="X56"/>
  <c r="X55"/>
  <c r="X54"/>
  <c r="X39"/>
  <c r="X38"/>
  <c r="X37"/>
  <c r="X53"/>
  <c r="X49"/>
  <c r="X52"/>
  <c r="X45"/>
  <c r="X48"/>
  <c r="X17"/>
  <c r="X34"/>
  <c r="X43"/>
  <c r="X42"/>
  <c r="X15"/>
  <c r="X40"/>
  <c r="X26"/>
  <c r="X36"/>
  <c r="X30"/>
  <c r="X29"/>
  <c r="X20"/>
  <c r="X25"/>
  <c r="X24"/>
  <c r="X23"/>
  <c r="X21"/>
  <c r="X19"/>
  <c r="X18"/>
  <c r="X12"/>
  <c r="X13"/>
  <c r="X11"/>
  <c r="X16"/>
  <c r="X440" l="1"/>
  <c r="W440"/>
  <c r="X439"/>
  <c r="W439"/>
  <c r="L441"/>
  <c r="K441"/>
  <c r="L447"/>
  <c r="K447"/>
  <c r="L446"/>
  <c r="K446"/>
  <c r="L445"/>
  <c r="K445"/>
  <c r="L444"/>
  <c r="K444"/>
  <c r="L443"/>
  <c r="K443"/>
  <c r="L442"/>
  <c r="K442"/>
  <c r="L440"/>
  <c r="K440"/>
  <c r="L439"/>
  <c r="K439"/>
  <c r="L438"/>
  <c r="K438"/>
  <c r="L437"/>
  <c r="K437"/>
  <c r="L436"/>
  <c r="K436"/>
  <c r="L435"/>
  <c r="K435"/>
  <c r="X149"/>
  <c r="X130"/>
  <c r="X156"/>
  <c r="X155"/>
  <c r="X124"/>
  <c r="X154"/>
  <c r="X150"/>
  <c r="X132"/>
  <c r="X141"/>
  <c r="X146"/>
  <c r="X144"/>
  <c r="X142"/>
  <c r="X139"/>
  <c r="X140"/>
  <c r="X137"/>
  <c r="X133"/>
  <c r="X115"/>
  <c r="X123"/>
  <c r="X134"/>
  <c r="X125"/>
  <c r="X120"/>
  <c r="X114"/>
  <c r="X131"/>
  <c r="X128"/>
  <c r="X127"/>
  <c r="X116"/>
  <c r="X126"/>
  <c r="X122"/>
  <c r="X121"/>
  <c r="X113"/>
  <c r="X112"/>
  <c r="X117"/>
  <c r="L403"/>
  <c r="K403"/>
  <c r="L402" l="1"/>
  <c r="K402"/>
  <c r="L401"/>
  <c r="K401"/>
  <c r="L400"/>
  <c r="K400"/>
  <c r="L399"/>
  <c r="K399"/>
  <c r="L398"/>
  <c r="K398"/>
  <c r="L397"/>
  <c r="K397"/>
  <c r="K321"/>
  <c r="K320"/>
  <c r="K319"/>
  <c r="K318"/>
  <c r="L321"/>
  <c r="L320"/>
  <c r="L319"/>
  <c r="L318"/>
  <c r="L285"/>
  <c r="K285"/>
  <c r="L284"/>
  <c r="K284"/>
  <c r="L283"/>
  <c r="K283"/>
  <c r="L282"/>
  <c r="K282"/>
  <c r="L281"/>
  <c r="K281"/>
  <c r="X167"/>
  <c r="X168"/>
  <c r="X166"/>
  <c r="X165"/>
  <c r="X164"/>
  <c r="X163"/>
  <c r="X161"/>
  <c r="X51"/>
  <c r="X41"/>
  <c r="X532"/>
  <c r="W532"/>
  <c r="X531"/>
  <c r="W531"/>
  <c r="X530"/>
  <c r="W530"/>
  <c r="X529"/>
  <c r="W529"/>
  <c r="X528"/>
  <c r="W528"/>
  <c r="X527"/>
  <c r="W527"/>
  <c r="X526"/>
  <c r="W526"/>
  <c r="X525"/>
  <c r="W525"/>
  <c r="X524"/>
  <c r="W524"/>
  <c r="L524"/>
  <c r="K524"/>
  <c r="X523"/>
  <c r="W523"/>
  <c r="L523"/>
  <c r="K523"/>
  <c r="X522"/>
  <c r="W522"/>
  <c r="L522"/>
  <c r="K522"/>
  <c r="X521"/>
  <c r="W521"/>
  <c r="L521"/>
  <c r="K521"/>
  <c r="X520"/>
  <c r="W520"/>
  <c r="L520"/>
  <c r="K520"/>
  <c r="X519"/>
  <c r="W519"/>
  <c r="L519"/>
  <c r="K519"/>
  <c r="X518"/>
  <c r="W518"/>
  <c r="L518"/>
  <c r="K518"/>
  <c r="X517"/>
  <c r="W517"/>
  <c r="L517"/>
  <c r="K517"/>
  <c r="X516"/>
  <c r="W516"/>
  <c r="L516"/>
  <c r="K516"/>
  <c r="X515"/>
  <c r="W515"/>
  <c r="L515"/>
  <c r="K515"/>
  <c r="X514"/>
  <c r="W514"/>
  <c r="L514"/>
  <c r="K514"/>
  <c r="X513"/>
  <c r="W513"/>
  <c r="L513"/>
  <c r="K513"/>
  <c r="X512"/>
  <c r="W512"/>
  <c r="L512"/>
  <c r="K512"/>
  <c r="X511"/>
  <c r="W511"/>
  <c r="L511"/>
  <c r="K511"/>
  <c r="X510"/>
  <c r="W510"/>
  <c r="L510"/>
  <c r="K510"/>
  <c r="X509"/>
  <c r="W509"/>
  <c r="L509"/>
  <c r="K509"/>
  <c r="X508"/>
  <c r="W508"/>
  <c r="L508"/>
  <c r="K508"/>
  <c r="X507"/>
  <c r="W507"/>
  <c r="L507"/>
  <c r="K507"/>
  <c r="X506"/>
  <c r="W506"/>
  <c r="L506"/>
  <c r="K506"/>
  <c r="X505"/>
  <c r="W505"/>
  <c r="L505"/>
  <c r="K505"/>
  <c r="X504"/>
  <c r="W504"/>
  <c r="L504"/>
  <c r="K504"/>
  <c r="X503"/>
  <c r="W503"/>
  <c r="L503"/>
  <c r="K503"/>
  <c r="X502"/>
  <c r="W502"/>
  <c r="L502"/>
  <c r="K502"/>
  <c r="X501"/>
  <c r="W501"/>
  <c r="L501"/>
  <c r="K501"/>
  <c r="X500"/>
  <c r="W500"/>
  <c r="L500"/>
  <c r="K500"/>
  <c r="X232"/>
  <c r="W232"/>
  <c r="X231"/>
  <c r="W231"/>
  <c r="X230"/>
  <c r="W230"/>
  <c r="L230"/>
  <c r="K230"/>
  <c r="X229"/>
  <c r="W229"/>
  <c r="L229"/>
  <c r="K229"/>
  <c r="X228"/>
  <c r="W228"/>
  <c r="L228"/>
  <c r="K228"/>
  <c r="X227"/>
  <c r="W227"/>
  <c r="L227"/>
  <c r="K227"/>
  <c r="L226"/>
  <c r="K226"/>
  <c r="X225"/>
  <c r="W225"/>
  <c r="L225"/>
  <c r="K225"/>
  <c r="X224"/>
  <c r="W224"/>
  <c r="L224"/>
  <c r="K224"/>
  <c r="X223"/>
  <c r="W223"/>
  <c r="L223"/>
  <c r="K223"/>
  <c r="X222"/>
  <c r="W222"/>
  <c r="L222"/>
  <c r="K222"/>
  <c r="X221"/>
  <c r="W221"/>
  <c r="L221"/>
  <c r="K221"/>
  <c r="X220"/>
  <c r="W220"/>
  <c r="L220"/>
  <c r="K220"/>
  <c r="X170"/>
  <c r="X169"/>
  <c r="X82"/>
  <c r="X46"/>
  <c r="X286"/>
  <c r="W286"/>
  <c r="X285"/>
  <c r="W285"/>
  <c r="X284"/>
  <c r="W284"/>
  <c r="X283"/>
  <c r="W283"/>
  <c r="X282"/>
  <c r="W282"/>
  <c r="X281"/>
  <c r="W281"/>
  <c r="X280"/>
  <c r="W280"/>
  <c r="L280"/>
  <c r="K280"/>
  <c r="X279"/>
  <c r="W279"/>
  <c r="L279"/>
  <c r="K279"/>
  <c r="X278"/>
  <c r="W278"/>
  <c r="L278"/>
  <c r="K278"/>
  <c r="X277"/>
  <c r="W277"/>
  <c r="L277"/>
  <c r="K277"/>
  <c r="X276"/>
  <c r="W276"/>
  <c r="L276"/>
  <c r="K276"/>
  <c r="X275"/>
  <c r="W275"/>
  <c r="L275"/>
  <c r="K275"/>
  <c r="X274"/>
  <c r="W274"/>
  <c r="L274"/>
  <c r="K274"/>
  <c r="X273"/>
  <c r="W273"/>
  <c r="L273"/>
  <c r="K273"/>
  <c r="X272"/>
  <c r="W272"/>
  <c r="L272"/>
  <c r="K272"/>
  <c r="X271"/>
  <c r="W271"/>
  <c r="L271"/>
  <c r="K271"/>
  <c r="X270"/>
  <c r="W270"/>
  <c r="L270"/>
  <c r="K270"/>
  <c r="X269"/>
  <c r="W269"/>
  <c r="L269"/>
  <c r="K269"/>
  <c r="X268"/>
  <c r="W268"/>
  <c r="L268"/>
  <c r="K268"/>
  <c r="X267"/>
  <c r="L267"/>
  <c r="K267"/>
  <c r="X266"/>
  <c r="W266"/>
  <c r="L266"/>
  <c r="K266"/>
  <c r="X265"/>
  <c r="W265"/>
  <c r="L265"/>
  <c r="K265"/>
  <c r="X264"/>
  <c r="W264"/>
  <c r="L264"/>
  <c r="K264"/>
  <c r="X263"/>
  <c r="W263"/>
  <c r="L263"/>
  <c r="K263"/>
  <c r="X262"/>
  <c r="W262"/>
  <c r="L262"/>
  <c r="K262"/>
  <c r="X261"/>
  <c r="W261"/>
  <c r="L261"/>
  <c r="K261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33"/>
  <c r="X58"/>
  <c r="K317"/>
  <c r="K316"/>
  <c r="L317"/>
  <c r="L316"/>
  <c r="X152"/>
  <c r="X148"/>
  <c r="X157"/>
  <c r="X158"/>
  <c r="X135"/>
  <c r="X35"/>
  <c r="X85"/>
  <c r="X31"/>
  <c r="X44"/>
  <c r="X84"/>
  <c r="L315"/>
  <c r="K315"/>
  <c r="L314"/>
  <c r="K314"/>
  <c r="L313"/>
  <c r="K313"/>
  <c r="L312"/>
  <c r="K312"/>
  <c r="L311"/>
  <c r="K311"/>
  <c r="X310"/>
  <c r="W310"/>
  <c r="L310"/>
  <c r="K310"/>
  <c r="X309"/>
  <c r="W309"/>
  <c r="L309"/>
  <c r="K309"/>
  <c r="X308"/>
  <c r="W308"/>
  <c r="L308"/>
  <c r="K308"/>
  <c r="X307"/>
  <c r="W307"/>
  <c r="L307"/>
  <c r="K307"/>
  <c r="X306"/>
  <c r="W306"/>
  <c r="L306"/>
  <c r="K306"/>
  <c r="X305"/>
  <c r="W305"/>
  <c r="L305"/>
  <c r="K305"/>
  <c r="X304"/>
  <c r="W304"/>
  <c r="L304"/>
  <c r="K304"/>
  <c r="X303"/>
  <c r="W303"/>
  <c r="L303"/>
  <c r="K303"/>
  <c r="X302"/>
  <c r="W302"/>
  <c r="L302"/>
  <c r="K302"/>
  <c r="X160"/>
  <c r="X145"/>
  <c r="X159"/>
  <c r="X50"/>
  <c r="X47"/>
  <c r="X27"/>
  <c r="K359"/>
  <c r="K358"/>
  <c r="L359"/>
  <c r="L358"/>
  <c r="L357"/>
  <c r="K357"/>
  <c r="X357"/>
  <c r="W357"/>
  <c r="X356"/>
  <c r="W356"/>
  <c r="L356"/>
  <c r="K356"/>
  <c r="X355"/>
  <c r="W355"/>
  <c r="L355"/>
  <c r="K355"/>
  <c r="X354"/>
  <c r="W354"/>
  <c r="L354"/>
  <c r="K354"/>
  <c r="X353"/>
  <c r="W353"/>
  <c r="L353"/>
  <c r="K353"/>
  <c r="X352"/>
  <c r="W352"/>
  <c r="L352"/>
  <c r="K352"/>
  <c r="X351"/>
  <c r="W351"/>
  <c r="L351"/>
  <c r="K351"/>
  <c r="X350"/>
  <c r="W350"/>
  <c r="L350"/>
  <c r="K350"/>
  <c r="X349"/>
  <c r="W349"/>
  <c r="L349"/>
  <c r="K349"/>
  <c r="X348"/>
  <c r="W348"/>
  <c r="L348"/>
  <c r="K348"/>
  <c r="X347"/>
  <c r="W347"/>
  <c r="L347"/>
  <c r="K347"/>
  <c r="X346"/>
  <c r="W346"/>
  <c r="L346"/>
  <c r="K346"/>
  <c r="X345"/>
  <c r="W345"/>
  <c r="L345"/>
  <c r="K345"/>
  <c r="X344"/>
  <c r="W344"/>
  <c r="L344"/>
  <c r="K344"/>
  <c r="X343"/>
  <c r="W343"/>
  <c r="L343"/>
  <c r="K343"/>
  <c r="X401"/>
  <c r="W401"/>
  <c r="X400"/>
  <c r="W400"/>
  <c r="X399"/>
  <c r="W399"/>
  <c r="X398"/>
  <c r="W398"/>
  <c r="X397"/>
  <c r="W397"/>
  <c r="X396"/>
  <c r="W396"/>
  <c r="L396"/>
  <c r="K396"/>
  <c r="X395"/>
  <c r="W395"/>
  <c r="L395"/>
  <c r="K395"/>
  <c r="X394"/>
  <c r="W394"/>
  <c r="L394"/>
  <c r="K394"/>
  <c r="X393"/>
  <c r="W393"/>
  <c r="L393"/>
  <c r="K393"/>
  <c r="X392"/>
  <c r="W392"/>
  <c r="L392"/>
  <c r="K392"/>
  <c r="X391"/>
  <c r="W391"/>
  <c r="L391"/>
  <c r="K391"/>
  <c r="X390"/>
  <c r="W390"/>
  <c r="L390"/>
  <c r="K390"/>
  <c r="X389"/>
  <c r="W389"/>
  <c r="L389"/>
  <c r="K389"/>
  <c r="X388"/>
  <c r="W388"/>
  <c r="L388"/>
  <c r="K388"/>
  <c r="X387"/>
  <c r="W387"/>
  <c r="L387"/>
  <c r="K387"/>
  <c r="X386"/>
  <c r="W386"/>
  <c r="L386"/>
  <c r="K386"/>
  <c r="X385"/>
  <c r="W385"/>
  <c r="L385"/>
  <c r="K385"/>
  <c r="X384"/>
  <c r="W384"/>
  <c r="L384"/>
  <c r="K384"/>
  <c r="X119"/>
  <c r="X118"/>
  <c r="X153"/>
  <c r="X129"/>
  <c r="X147"/>
  <c r="X151"/>
  <c r="X143"/>
  <c r="X136"/>
  <c r="X138"/>
  <c r="X441"/>
  <c r="W441"/>
  <c r="X438"/>
  <c r="W438"/>
  <c r="X437"/>
  <c r="W437"/>
  <c r="X436"/>
  <c r="W436"/>
  <c r="X435"/>
  <c r="W435"/>
  <c r="X434"/>
  <c r="W434"/>
  <c r="L434"/>
  <c r="K434"/>
  <c r="X433"/>
  <c r="W433"/>
  <c r="L433"/>
  <c r="K433"/>
  <c r="X432"/>
  <c r="W432"/>
  <c r="L432"/>
  <c r="K432"/>
  <c r="X431"/>
  <c r="W431"/>
  <c r="L431"/>
  <c r="K431"/>
  <c r="X430"/>
  <c r="W430"/>
  <c r="L430"/>
  <c r="K430"/>
  <c r="X429"/>
  <c r="W429"/>
  <c r="L429"/>
  <c r="K429"/>
  <c r="X428"/>
  <c r="W428"/>
  <c r="L428"/>
  <c r="K428"/>
  <c r="X427"/>
  <c r="W427"/>
  <c r="L427"/>
  <c r="K427"/>
  <c r="X426"/>
  <c r="W426"/>
  <c r="L426"/>
  <c r="K426"/>
  <c r="X425"/>
  <c r="W425"/>
  <c r="L425"/>
  <c r="K425"/>
  <c r="X424"/>
  <c r="W424"/>
  <c r="L424"/>
  <c r="K424"/>
  <c r="X423"/>
  <c r="W423"/>
  <c r="L423"/>
  <c r="K423"/>
  <c r="X422"/>
  <c r="W422"/>
  <c r="L422"/>
  <c r="K422"/>
  <c r="X421"/>
  <c r="W421"/>
  <c r="L421"/>
  <c r="K421"/>
  <c r="K462"/>
  <c r="X478"/>
  <c r="W478"/>
  <c r="X477"/>
  <c r="W477"/>
  <c r="X476"/>
  <c r="W476"/>
  <c r="X475"/>
  <c r="W475"/>
  <c r="X474"/>
  <c r="W474"/>
  <c r="X473"/>
  <c r="W473"/>
  <c r="X472"/>
  <c r="W472"/>
  <c r="X471"/>
  <c r="W471"/>
  <c r="L471"/>
  <c r="K471"/>
  <c r="X470"/>
  <c r="W470"/>
  <c r="L470"/>
  <c r="K470"/>
  <c r="X469"/>
  <c r="W469"/>
  <c r="L469"/>
  <c r="K469"/>
  <c r="X468"/>
  <c r="W468"/>
  <c r="L468"/>
  <c r="K468"/>
  <c r="X467"/>
  <c r="W467"/>
  <c r="L467"/>
  <c r="K467"/>
  <c r="X466"/>
  <c r="W466"/>
  <c r="L466"/>
  <c r="K466"/>
  <c r="X465"/>
  <c r="W465"/>
  <c r="L465"/>
  <c r="K465"/>
  <c r="X464"/>
  <c r="W464"/>
  <c r="L464"/>
  <c r="K464"/>
  <c r="X463"/>
  <c r="W463"/>
  <c r="L463"/>
  <c r="K463"/>
  <c r="X462"/>
  <c r="W462"/>
  <c r="L462"/>
  <c r="X461"/>
  <c r="W461"/>
  <c r="L461"/>
  <c r="K461"/>
</calcChain>
</file>

<file path=xl/sharedStrings.xml><?xml version="1.0" encoding="utf-8"?>
<sst xmlns="http://schemas.openxmlformats.org/spreadsheetml/2006/main" count="574" uniqueCount="244">
  <si>
    <t>Klasse 1</t>
  </si>
  <si>
    <t>Deelnemer</t>
  </si>
  <si>
    <t>Hond</t>
  </si>
  <si>
    <t>Klasse 2</t>
  </si>
  <si>
    <t>Roy</t>
  </si>
  <si>
    <t>TOTAAL</t>
  </si>
  <si>
    <t>Jim</t>
  </si>
  <si>
    <t>Wedstrijd klassement</t>
  </si>
  <si>
    <t>http://www.autarkyfood.eu/nl/producten/</t>
  </si>
  <si>
    <t>Air port</t>
  </si>
  <si>
    <t>za</t>
  </si>
  <si>
    <t>zo</t>
  </si>
  <si>
    <t>-&gt;</t>
  </si>
  <si>
    <t xml:space="preserve">indien geen punten ook geen </t>
  </si>
  <si>
    <t>kwalificatie ptn.</t>
  </si>
  <si>
    <t>Jake</t>
  </si>
  <si>
    <t>zat</t>
  </si>
  <si>
    <t>pl</t>
  </si>
  <si>
    <t xml:space="preserve">Aut </t>
  </si>
  <si>
    <t>zon</t>
  </si>
  <si>
    <t>Aut</t>
  </si>
  <si>
    <t xml:space="preserve">tot </t>
  </si>
  <si>
    <t>WE</t>
  </si>
  <si>
    <t>tot</t>
  </si>
  <si>
    <t>Pl</t>
  </si>
  <si>
    <t>deeln</t>
  </si>
  <si>
    <t>kl 1</t>
  </si>
  <si>
    <t>kl 2</t>
  </si>
  <si>
    <t>schaaps heuveltrial</t>
  </si>
  <si>
    <t xml:space="preserve">Bos dreefhoev trial   </t>
  </si>
  <si>
    <t>Van der Meeren - Marc</t>
  </si>
  <si>
    <t>Glen</t>
  </si>
  <si>
    <t>Max</t>
  </si>
  <si>
    <t>Krauth - Francis</t>
  </si>
  <si>
    <t>Lyn</t>
  </si>
  <si>
    <t xml:space="preserve">31/01 en 1/02      </t>
  </si>
  <si>
    <t>Bosdreefhoeve – Michel</t>
  </si>
  <si>
    <t xml:space="preserve">De Schaapsheuveltrial     </t>
  </si>
  <si>
    <t>Davy Baumans</t>
  </si>
  <si>
    <t>Chris Caerts</t>
  </si>
  <si>
    <t>Bosdreefhoevetrial</t>
  </si>
  <si>
    <t xml:space="preserve">Airporttrial    </t>
  </si>
  <si>
    <t>Joan &amp; co</t>
  </si>
  <si>
    <t>Kerstballentrial</t>
  </si>
  <si>
    <t>olf</t>
  </si>
  <si>
    <t>bij gelijke punten zijn de OLF punten beslissend in de rangschikking</t>
  </si>
  <si>
    <t>De Waerhert - Hilde</t>
  </si>
  <si>
    <t>Jaff</t>
  </si>
  <si>
    <t>Boy</t>
  </si>
  <si>
    <t>Luyckx - Jef</t>
  </si>
  <si>
    <t>Tess</t>
  </si>
  <si>
    <t>Janssens - Steven</t>
  </si>
  <si>
    <t xml:space="preserve">http://www.autarkyfood.eu/nl/producten/ </t>
  </si>
  <si>
    <t>Dendertrial</t>
  </si>
  <si>
    <t>schapendrijvers Denderstreek</t>
  </si>
  <si>
    <t>Holvoet - Els</t>
  </si>
  <si>
    <t>Baw Pip</t>
  </si>
  <si>
    <t>Tielt Winge</t>
  </si>
  <si>
    <t>Peps</t>
  </si>
  <si>
    <t>Nseb</t>
  </si>
  <si>
    <t xml:space="preserve">Foto's: https://flickr.com/photos/103795603@N04/sets/72157658423315000
</t>
  </si>
  <si>
    <t>Ice</t>
  </si>
  <si>
    <t>AUTARKY CUP 2016</t>
  </si>
  <si>
    <t>15 inn trial</t>
  </si>
  <si>
    <r>
      <t>Deelnemende wedstrijden:</t>
    </r>
    <r>
      <rPr>
        <b/>
        <sz val="11"/>
        <color theme="1"/>
        <rFont val="Calibri"/>
        <family val="2"/>
        <scheme val="minor"/>
      </rPr>
      <t xml:space="preserve">  2016</t>
    </r>
  </si>
  <si>
    <t>Eeckhout - Tineke</t>
  </si>
  <si>
    <t>Jack</t>
  </si>
  <si>
    <t>Kennes - Eugeen</t>
  </si>
  <si>
    <t>Van Damme - Filip</t>
  </si>
  <si>
    <t>Baw Geal</t>
  </si>
  <si>
    <t>Van Geel - Leo</t>
  </si>
  <si>
    <t>Collin - Rudy</t>
  </si>
  <si>
    <t>Van Dongen - Wiet</t>
  </si>
  <si>
    <t>Glenalla Dale</t>
  </si>
  <si>
    <t>2 en  3/04</t>
  </si>
  <si>
    <t xml:space="preserve"> 9 en 10/04                    </t>
  </si>
  <si>
    <t xml:space="preserve"> 4 en  5 /06</t>
  </si>
  <si>
    <t xml:space="preserve">Arno </t>
  </si>
  <si>
    <t>17 en 18 /09</t>
  </si>
  <si>
    <t>Kinrooitrial</t>
  </si>
  <si>
    <t>Jan</t>
  </si>
  <si>
    <t>Kinrooi</t>
  </si>
  <si>
    <t xml:space="preserve"> 1 en 2 /10</t>
  </si>
  <si>
    <t xml:space="preserve"> 22 en 23 /10</t>
  </si>
  <si>
    <t>17 en 18 /12</t>
  </si>
  <si>
    <t>De Winter - Raf</t>
  </si>
  <si>
    <t>Maeglin Maid</t>
  </si>
  <si>
    <t>Blockx - Johan</t>
  </si>
  <si>
    <t>Meg</t>
  </si>
  <si>
    <t>Peeters - Marcel</t>
  </si>
  <si>
    <t>Baw Zac</t>
  </si>
  <si>
    <t>H.Neubert - Cordulla</t>
  </si>
  <si>
    <t>Gem</t>
  </si>
  <si>
    <t>Joe of Baw</t>
  </si>
  <si>
    <t>Ricard - Martial</t>
  </si>
  <si>
    <t>Jess</t>
  </si>
  <si>
    <t>Killa</t>
  </si>
  <si>
    <t>kerstballen trial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</si>
  <si>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Chris Caerts  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Chris Caerts</t>
    </r>
  </si>
  <si>
    <t>Autarky Cup prijzen zullen op de Airporttrial worden overhandigd.</t>
  </si>
  <si>
    <t>AUTARKY CUP = Airporttrial 2 en 3/04/2016</t>
  </si>
  <si>
    <t>AUTARKY CUP = 15 inn Trial 20 en 21/02/2016</t>
  </si>
  <si>
    <t>Autarky Cup = Bosdreefhoeve 9 en 10/04/2016</t>
  </si>
  <si>
    <t>AUTARKY CUP = Kinrooitrial 17 en 18/09/2016</t>
  </si>
  <si>
    <t>AUTARKY CUP = Dendertrial 1 en 2/10/2016</t>
  </si>
  <si>
    <t>AUTARKY CUP = Schaapsheuveltrial 22 en 23/10/2016</t>
  </si>
  <si>
    <t>AUTARKY CUP = Kerstballentrial 17 en 18/12/2016 =</t>
  </si>
  <si>
    <t>v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</si>
  <si>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   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Davy Baumans</t>
    </r>
  </si>
  <si>
    <t>Van Den Berg -Marion</t>
  </si>
  <si>
    <t>Hint</t>
  </si>
  <si>
    <t>Galand - Jacqueline</t>
  </si>
  <si>
    <t>Neal</t>
  </si>
  <si>
    <t>Vanden Brande - Michel</t>
  </si>
  <si>
    <t>Lotte</t>
  </si>
  <si>
    <t>Pollet - Jean</t>
  </si>
  <si>
    <t>Mic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</si>
  <si>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Ines Broes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JoanVerlinden &amp; Co</t>
    </r>
  </si>
  <si>
    <t>Kievit - Hans</t>
  </si>
  <si>
    <t>Mist</t>
  </si>
  <si>
    <t>Goetheer - Simone</t>
  </si>
  <si>
    <t>Zac</t>
  </si>
  <si>
    <t>Tijdgat - Ed</t>
  </si>
  <si>
    <t>Donna Summer</t>
  </si>
  <si>
    <t>Meul - Omer</t>
  </si>
  <si>
    <t>June</t>
  </si>
  <si>
    <t>Roos - Jetty</t>
  </si>
  <si>
    <t>Flo</t>
  </si>
  <si>
    <t>Luypaers - Gerda</t>
  </si>
  <si>
    <t>Rhum</t>
  </si>
  <si>
    <t>Himschoot - Yuna</t>
  </si>
  <si>
    <t>Luke</t>
  </si>
  <si>
    <t>Nan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</si>
  <si>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 Eugeen Kennes  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Michel Van den Brande</t>
    </r>
  </si>
  <si>
    <t>Staelens - Freddy</t>
  </si>
  <si>
    <t>Lynn</t>
  </si>
  <si>
    <t>Van Hoorne - David</t>
  </si>
  <si>
    <t>Whisper</t>
  </si>
  <si>
    <t>Mo</t>
  </si>
  <si>
    <t>Vercruysse - Lus</t>
  </si>
  <si>
    <t>Hallaert - Stefaan</t>
  </si>
  <si>
    <t>Aiko</t>
  </si>
  <si>
    <t>Kole - Nina</t>
  </si>
  <si>
    <t>Tero</t>
  </si>
  <si>
    <t>Krols - Gert</t>
  </si>
  <si>
    <t>Thor</t>
  </si>
  <si>
    <t>Cools - Alain</t>
  </si>
  <si>
    <t>Jarko</t>
  </si>
  <si>
    <t>Weber - Sabine</t>
  </si>
  <si>
    <t>Anton</t>
  </si>
  <si>
    <t>Dot</t>
  </si>
  <si>
    <t>Spot</t>
  </si>
  <si>
    <t>Quando</t>
  </si>
  <si>
    <t>Verheyen - Stefaan</t>
  </si>
  <si>
    <t>Glenn</t>
  </si>
  <si>
    <t>Arno  Elien trial</t>
  </si>
  <si>
    <t>De Kerf - Ben</t>
  </si>
  <si>
    <t>Bet</t>
  </si>
  <si>
    <t>De Kegel - Bram</t>
  </si>
  <si>
    <t>Nell</t>
  </si>
  <si>
    <t>Venneman - Arjan</t>
  </si>
  <si>
    <t>Link</t>
  </si>
  <si>
    <t>Dugardijn - Johny</t>
  </si>
  <si>
    <t>Moss</t>
  </si>
  <si>
    <t>Desmet - Kristel</t>
  </si>
  <si>
    <t>Ziko</t>
  </si>
  <si>
    <t>Baw King</t>
  </si>
  <si>
    <t>De Braekeleer - Guido</t>
  </si>
  <si>
    <t>Matz</t>
  </si>
  <si>
    <t>Ike</t>
  </si>
  <si>
    <t>De Beukelaer - Ronald</t>
  </si>
  <si>
    <t>Mel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</si>
  <si>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 Paul Wellemans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Arno Vinck </t>
    </r>
  </si>
  <si>
    <t>AUTARKY CUP =   Arno &amp; Elienetrial        4 en 5/06/2016</t>
  </si>
  <si>
    <t>Arno en Eliene trial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</si>
  <si>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Daniël Cousin  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Jan Croimans - Jony Dugardijn</t>
    </r>
  </si>
  <si>
    <t>Blue</t>
  </si>
  <si>
    <t>Obiwan Kenobi</t>
  </si>
  <si>
    <t>Van Eeckhout - Gino</t>
  </si>
  <si>
    <t>Cuijpers - Mathijs</t>
  </si>
  <si>
    <t>Nowak - Sandra</t>
  </si>
  <si>
    <t>Maeglin Madoc</t>
  </si>
  <si>
    <t>Pop</t>
  </si>
  <si>
    <t>Van Simaeys - Muriël</t>
  </si>
  <si>
    <t>Jay- Jay</t>
  </si>
  <si>
    <t>Zijpveld - Bert</t>
  </si>
  <si>
    <t>Nick</t>
  </si>
  <si>
    <t>Perry - Jacobs</t>
  </si>
  <si>
    <t>Vanden Berg - Marion</t>
  </si>
  <si>
    <t>Huijbers - Anky</t>
  </si>
  <si>
    <t>Trim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</si>
  <si>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ELIE Vanvaerenberg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Schapendrijvers Denderstreek</t>
    </r>
  </si>
  <si>
    <t>Wellemans - Paul</t>
  </si>
  <si>
    <t>Olly</t>
  </si>
  <si>
    <t>Van Schaick - Carlette</t>
  </si>
  <si>
    <t>Bill</t>
  </si>
  <si>
    <t>Raedemaekers - Luc</t>
  </si>
  <si>
    <t>Sky</t>
  </si>
  <si>
    <t>Kelly</t>
  </si>
  <si>
    <t>Hugelier - Johan</t>
  </si>
  <si>
    <t>Lass</t>
  </si>
  <si>
    <t>Vervloesem - Kurt</t>
  </si>
  <si>
    <t>Sid</t>
  </si>
  <si>
    <t>Charlie</t>
  </si>
  <si>
    <t>Avoux - Pascal</t>
  </si>
  <si>
    <t>Van Cutsem - Guy</t>
  </si>
  <si>
    <t>Rob</t>
  </si>
  <si>
    <t>Maq</t>
  </si>
  <si>
    <t>Houthuis - Ankie</t>
  </si>
  <si>
    <t>Wheeler -  Katharina</t>
  </si>
  <si>
    <t>Jerry</t>
  </si>
  <si>
    <t>Bob</t>
  </si>
  <si>
    <t>Obiw</t>
  </si>
  <si>
    <t>Van Cotsem - Guy</t>
  </si>
  <si>
    <t>Sem</t>
  </si>
  <si>
    <t>De Haard - Karin</t>
  </si>
  <si>
    <t>Chill</t>
  </si>
  <si>
    <t xml:space="preserve">Gerard - K </t>
  </si>
  <si>
    <t>Cap</t>
  </si>
  <si>
    <t>Muk</t>
  </si>
  <si>
    <t>rechtzetting deelnemer 15 BW</t>
  </si>
  <si>
    <t>o</t>
  </si>
  <si>
    <t>BW</t>
  </si>
  <si>
    <t>rechtzetting deelnemers 6 en 13 BW</t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</si>
  <si>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kl 1 Daniël Cousin                </t>
    </r>
    <r>
      <rPr>
        <b/>
        <u/>
        <sz val="11"/>
        <color theme="1"/>
        <rFont val="Calibri"/>
        <family val="2"/>
        <scheme val="minor"/>
      </rPr>
      <t>Org:</t>
    </r>
    <r>
      <rPr>
        <sz val="11"/>
        <color theme="1"/>
        <rFont val="Calibri"/>
        <family val="2"/>
        <scheme val="minor"/>
      </rPr>
      <t xml:space="preserve">  Chris Caerts</t>
    </r>
  </si>
  <si>
    <r>
      <rPr>
        <b/>
        <u/>
        <sz val="11"/>
        <color theme="1"/>
        <rFont val="Calibri"/>
        <family val="2"/>
        <scheme val="minor"/>
      </rPr>
      <t>Jury:</t>
    </r>
    <r>
      <rPr>
        <sz val="11"/>
        <color theme="1"/>
        <rFont val="Calibri"/>
        <family val="2"/>
        <scheme val="minor"/>
      </rPr>
      <t xml:space="preserve">  kl 2 Annie Vander Linck</t>
    </r>
  </si>
  <si>
    <r>
      <rPr>
        <b/>
        <u/>
        <sz val="11"/>
        <color theme="1"/>
        <rFont val="Calibri"/>
        <family val="2"/>
        <scheme val="minor"/>
      </rPr>
      <t xml:space="preserve">Jury: </t>
    </r>
    <r>
      <rPr>
        <sz val="11"/>
        <color theme="1"/>
        <rFont val="Calibri"/>
        <family val="2"/>
        <scheme val="minor"/>
      </rPr>
      <t xml:space="preserve"> kl 2 Piet Heuvelman</t>
    </r>
  </si>
  <si>
    <t>De Spa - Nathalie</t>
  </si>
  <si>
    <t>Big Ben</t>
  </si>
  <si>
    <t>Dekkers - Fred</t>
  </si>
  <si>
    <t>Mc Glenmore</t>
  </si>
  <si>
    <t>Eerdekens - Jos</t>
  </si>
  <si>
    <t>Boudt - Marc</t>
  </si>
  <si>
    <t>Arrow</t>
  </si>
  <si>
    <t>Torr</t>
  </si>
  <si>
    <t>Van Schaverbeke - Kristel</t>
  </si>
  <si>
    <t>1ste : 6 zakken</t>
  </si>
  <si>
    <t>2de : 3 zakken</t>
  </si>
  <si>
    <t>3de : 2 zakken</t>
  </si>
  <si>
    <t>Dank aan de firma Lootvoet</t>
  </si>
  <si>
    <t>Obiwan</t>
  </si>
  <si>
    <t>Vandeberg - Marion</t>
  </si>
  <si>
    <t>Van Damme Filip</t>
  </si>
  <si>
    <t>Gael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</si>
</sst>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C000"/>
      <name val="Calibri"/>
      <family val="2"/>
      <scheme val="minor"/>
    </font>
    <font>
      <b/>
      <sz val="48"/>
      <color rgb="FFFFC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24"/>
      <color rgb="FFFFC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48"/>
      <color rgb="FFFFC00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11"/>
      <color rgb="FFC0504D"/>
      <name val="Cambria"/>
      <family val="1"/>
    </font>
    <font>
      <b/>
      <u val="double"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1"/>
      <name val="Cambri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7B4F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34">
    <xf numFmtId="0" fontId="0" fillId="0" borderId="0" xfId="0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1" applyBorder="1" applyAlignment="1" applyProtection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9" fillId="0" borderId="0" xfId="0" applyFont="1"/>
    <xf numFmtId="0" fontId="5" fillId="0" borderId="0" xfId="0" applyFont="1" applyBorder="1"/>
    <xf numFmtId="0" fontId="0" fillId="0" borderId="0" xfId="0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0" xfId="0" applyFill="1" applyBorder="1"/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21" fillId="0" borderId="33" xfId="0" applyFont="1" applyBorder="1"/>
    <xf numFmtId="0" fontId="21" fillId="0" borderId="34" xfId="0" applyFont="1" applyBorder="1"/>
    <xf numFmtId="0" fontId="22" fillId="0" borderId="34" xfId="0" applyFont="1" applyBorder="1"/>
    <xf numFmtId="0" fontId="0" fillId="4" borderId="18" xfId="0" applyFill="1" applyBorder="1" applyAlignment="1">
      <alignment horizontal="center" vertical="center"/>
    </xf>
    <xf numFmtId="0" fontId="0" fillId="0" borderId="0" xfId="0" applyBorder="1" applyAlignment="1">
      <alignment textRotation="45"/>
    </xf>
    <xf numFmtId="0" fontId="5" fillId="0" borderId="0" xfId="0" applyFont="1" applyBorder="1" applyAlignment="1">
      <alignment textRotation="135"/>
    </xf>
    <xf numFmtId="0" fontId="5" fillId="0" borderId="0" xfId="0" applyFont="1" applyBorder="1" applyAlignment="1">
      <alignment vertical="center" textRotation="135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5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/>
    <xf numFmtId="0" fontId="26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/>
    </xf>
    <xf numFmtId="0" fontId="26" fillId="6" borderId="18" xfId="0" applyFont="1" applyFill="1" applyBorder="1"/>
    <xf numFmtId="0" fontId="0" fillId="5" borderId="1" xfId="0" applyFill="1" applyBorder="1" applyAlignment="1">
      <alignment horizontal="center" vertical="center"/>
    </xf>
    <xf numFmtId="0" fontId="0" fillId="0" borderId="42" xfId="0" applyBorder="1"/>
    <xf numFmtId="0" fontId="2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5" borderId="0" xfId="0" applyFont="1" applyFill="1" applyBorder="1"/>
    <xf numFmtId="0" fontId="23" fillId="5" borderId="0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 vertical="center"/>
    </xf>
    <xf numFmtId="0" fontId="21" fillId="0" borderId="20" xfId="0" applyFont="1" applyBorder="1"/>
    <xf numFmtId="0" fontId="22" fillId="0" borderId="21" xfId="0" applyFont="1" applyBorder="1"/>
    <xf numFmtId="0" fontId="21" fillId="4" borderId="21" xfId="0" applyFont="1" applyFill="1" applyBorder="1"/>
    <xf numFmtId="0" fontId="22" fillId="4" borderId="21" xfId="0" applyFont="1" applyFill="1" applyBorder="1"/>
    <xf numFmtId="0" fontId="21" fillId="0" borderId="21" xfId="0" applyFont="1" applyBorder="1"/>
    <xf numFmtId="0" fontId="22" fillId="0" borderId="22" xfId="0" applyFont="1" applyBorder="1"/>
    <xf numFmtId="0" fontId="30" fillId="7" borderId="33" xfId="0" applyFont="1" applyFill="1" applyBorder="1"/>
    <xf numFmtId="0" fontId="30" fillId="7" borderId="34" xfId="0" applyFont="1" applyFill="1" applyBorder="1"/>
    <xf numFmtId="0" fontId="26" fillId="7" borderId="34" xfId="0" applyFont="1" applyFill="1" applyBorder="1"/>
    <xf numFmtId="0" fontId="27" fillId="7" borderId="34" xfId="0" applyFont="1" applyFill="1" applyBorder="1" applyAlignment="1">
      <alignment horizontal="center"/>
    </xf>
    <xf numFmtId="0" fontId="26" fillId="7" borderId="35" xfId="0" applyFont="1" applyFill="1" applyBorder="1"/>
    <xf numFmtId="0" fontId="21" fillId="8" borderId="33" xfId="0" applyFont="1" applyFill="1" applyBorder="1"/>
    <xf numFmtId="0" fontId="21" fillId="8" borderId="34" xfId="0" applyFont="1" applyFill="1" applyBorder="1"/>
    <xf numFmtId="0" fontId="22" fillId="8" borderId="34" xfId="0" applyFont="1" applyFill="1" applyBorder="1"/>
    <xf numFmtId="0" fontId="23" fillId="8" borderId="34" xfId="0" applyFont="1" applyFill="1" applyBorder="1" applyAlignment="1">
      <alignment horizontal="center"/>
    </xf>
    <xf numFmtId="0" fontId="22" fillId="8" borderId="35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0" fillId="5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21" fillId="0" borderId="35" xfId="0" applyFont="1" applyBorder="1"/>
    <xf numFmtId="0" fontId="22" fillId="0" borderId="35" xfId="0" applyFont="1" applyBorder="1"/>
    <xf numFmtId="0" fontId="21" fillId="9" borderId="0" xfId="0" applyFont="1" applyFill="1"/>
    <xf numFmtId="0" fontId="21" fillId="9" borderId="0" xfId="0" applyFont="1" applyFill="1" applyBorder="1"/>
    <xf numFmtId="0" fontId="30" fillId="9" borderId="0" xfId="0" applyFont="1" applyFill="1"/>
    <xf numFmtId="0" fontId="26" fillId="9" borderId="0" xfId="0" applyFont="1" applyFill="1" applyBorder="1"/>
    <xf numFmtId="0" fontId="27" fillId="9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2" fillId="0" borderId="0" xfId="1" applyAlignment="1" applyProtection="1"/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Border="1"/>
    <xf numFmtId="0" fontId="16" fillId="5" borderId="0" xfId="1" applyFont="1" applyFill="1" applyBorder="1" applyAlignment="1" applyProtection="1"/>
    <xf numFmtId="0" fontId="16" fillId="5" borderId="0" xfId="1" applyFont="1" applyFill="1" applyBorder="1" applyAlignment="1" applyProtection="1">
      <alignment horizontal="center"/>
    </xf>
    <xf numFmtId="0" fontId="25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18" fillId="0" borderId="34" xfId="0" applyFont="1" applyBorder="1"/>
    <xf numFmtId="0" fontId="0" fillId="0" borderId="34" xfId="0" applyBorder="1"/>
    <xf numFmtId="0" fontId="0" fillId="0" borderId="35" xfId="0" applyBorder="1"/>
    <xf numFmtId="0" fontId="21" fillId="5" borderId="32" xfId="0" applyFont="1" applyFill="1" applyBorder="1"/>
    <xf numFmtId="0" fontId="30" fillId="5" borderId="0" xfId="0" applyFont="1" applyFill="1" applyBorder="1"/>
    <xf numFmtId="0" fontId="26" fillId="5" borderId="0" xfId="0" applyFont="1" applyFill="1" applyBorder="1"/>
    <xf numFmtId="0" fontId="21" fillId="6" borderId="0" xfId="0" applyFont="1" applyFill="1" applyBorder="1"/>
    <xf numFmtId="0" fontId="22" fillId="6" borderId="0" xfId="0" applyFont="1" applyFill="1" applyBorder="1"/>
    <xf numFmtId="0" fontId="22" fillId="5" borderId="43" xfId="0" applyFont="1" applyFill="1" applyBorder="1"/>
    <xf numFmtId="0" fontId="24" fillId="0" borderId="35" xfId="1" applyFont="1" applyBorder="1" applyAlignment="1" applyProtection="1">
      <alignment horizontal="center"/>
    </xf>
    <xf numFmtId="0" fontId="0" fillId="5" borderId="1" xfId="0" applyFill="1" applyBorder="1" applyAlignment="1">
      <alignment horizontal="center" vertical="center" textRotation="165"/>
    </xf>
    <xf numFmtId="0" fontId="0" fillId="5" borderId="0" xfId="0" applyFill="1" applyBorder="1" applyAlignment="1">
      <alignment horizontal="center" vertical="center"/>
    </xf>
    <xf numFmtId="0" fontId="26" fillId="5" borderId="34" xfId="0" applyFont="1" applyFill="1" applyBorder="1"/>
    <xf numFmtId="0" fontId="30" fillId="5" borderId="34" xfId="0" applyFont="1" applyFill="1" applyBorder="1"/>
    <xf numFmtId="0" fontId="22" fillId="5" borderId="34" xfId="0" applyFont="1" applyFill="1" applyBorder="1"/>
    <xf numFmtId="0" fontId="21" fillId="5" borderId="34" xfId="0" applyFont="1" applyFill="1" applyBorder="1"/>
    <xf numFmtId="0" fontId="17" fillId="0" borderId="0" xfId="0" applyFont="1" applyAlignment="1">
      <alignment horizontal="center" vertical="center"/>
    </xf>
    <xf numFmtId="0" fontId="0" fillId="5" borderId="0" xfId="0" quotePrefix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8" xfId="0" applyFill="1" applyBorder="1"/>
    <xf numFmtId="0" fontId="10" fillId="5" borderId="28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5" fillId="0" borderId="0" xfId="0" applyFont="1" applyBorder="1" applyAlignment="1">
      <alignment horizontal="center" vertical="center"/>
    </xf>
    <xf numFmtId="0" fontId="21" fillId="2" borderId="34" xfId="0" applyFont="1" applyFill="1" applyBorder="1"/>
    <xf numFmtId="0" fontId="22" fillId="2" borderId="34" xfId="0" applyFont="1" applyFill="1" applyBorder="1"/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8" borderId="18" xfId="0" quotePrefix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0" xfId="0" applyFill="1" applyBorder="1"/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3"/>
    </xf>
    <xf numFmtId="0" fontId="0" fillId="5" borderId="1" xfId="0" applyFill="1" applyBorder="1" applyAlignment="1">
      <alignment horizontal="center" vertical="center" textRotation="3"/>
    </xf>
    <xf numFmtId="0" fontId="0" fillId="10" borderId="1" xfId="0" applyFill="1" applyBorder="1" applyAlignment="1">
      <alignment horizontal="center" vertical="center" textRotation="255"/>
    </xf>
    <xf numFmtId="0" fontId="0" fillId="0" borderId="3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/>
    <xf numFmtId="0" fontId="0" fillId="5" borderId="12" xfId="0" applyFill="1" applyBorder="1" applyAlignment="1"/>
    <xf numFmtId="0" fontId="0" fillId="5" borderId="2" xfId="0" applyFill="1" applyBorder="1" applyAlignment="1"/>
    <xf numFmtId="0" fontId="0" fillId="5" borderId="1" xfId="0" applyFill="1" applyBorder="1" applyAlignment="1">
      <alignment horizontal="center" vertical="center" textRotation="255"/>
    </xf>
    <xf numFmtId="0" fontId="0" fillId="7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12" xfId="0" applyFont="1" applyBorder="1" applyAlignment="1"/>
    <xf numFmtId="0" fontId="0" fillId="0" borderId="0" xfId="0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2" fillId="0" borderId="3" xfId="0" applyFont="1" applyBorder="1" applyAlignment="1"/>
    <xf numFmtId="0" fontId="22" fillId="0" borderId="12" xfId="0" applyFont="1" applyBorder="1" applyAlignment="1"/>
    <xf numFmtId="0" fontId="22" fillId="0" borderId="2" xfId="0" applyFont="1" applyBorder="1" applyAlignment="1"/>
    <xf numFmtId="0" fontId="0" fillId="4" borderId="4" xfId="0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5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3" borderId="18" xfId="0" applyFont="1" applyFill="1" applyBorder="1" applyAlignment="1">
      <alignment horizontal="center" vertical="center"/>
    </xf>
    <xf numFmtId="0" fontId="25" fillId="2" borderId="0" xfId="0" applyFont="1" applyFill="1"/>
    <xf numFmtId="0" fontId="1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2" borderId="34" xfId="0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12" xfId="0" applyFont="1" applyBorder="1" applyAlignment="1"/>
    <xf numFmtId="0" fontId="1" fillId="0" borderId="2" xfId="0" applyFont="1" applyBorder="1" applyAlignment="1"/>
    <xf numFmtId="0" fontId="1" fillId="5" borderId="2" xfId="0" applyFont="1" applyFill="1" applyBorder="1" applyAlignment="1"/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3" xfId="0" applyFont="1" applyBorder="1" applyAlignment="1"/>
    <xf numFmtId="0" fontId="0" fillId="0" borderId="12" xfId="0" applyFont="1" applyBorder="1" applyAlignment="1"/>
    <xf numFmtId="0" fontId="0" fillId="0" borderId="2" xfId="0" applyFont="1" applyBorder="1" applyAlignment="1"/>
    <xf numFmtId="0" fontId="0" fillId="5" borderId="3" xfId="0" applyFont="1" applyFill="1" applyBorder="1" applyAlignment="1"/>
    <xf numFmtId="0" fontId="0" fillId="5" borderId="12" xfId="0" applyFont="1" applyFill="1" applyBorder="1" applyAlignment="1"/>
    <xf numFmtId="0" fontId="5" fillId="0" borderId="0" xfId="0" applyFont="1" applyBorder="1" applyAlignment="1">
      <alignment horizontal="center" vertical="center" textRotation="135" wrapText="1"/>
    </xf>
    <xf numFmtId="0" fontId="7" fillId="0" borderId="0" xfId="0" applyFont="1" applyBorder="1" applyAlignment="1">
      <alignment horizontal="left" vertical="center" textRotation="135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3" borderId="4" xfId="0" applyFont="1" applyFill="1" applyBorder="1" applyAlignment="1">
      <alignment horizontal="distributed" vertical="center" shrinkToFit="1"/>
    </xf>
    <xf numFmtId="0" fontId="17" fillId="3" borderId="7" xfId="0" applyFont="1" applyFill="1" applyBorder="1" applyAlignment="1">
      <alignment horizontal="distributed" vertical="center"/>
    </xf>
    <xf numFmtId="0" fontId="17" fillId="3" borderId="8" xfId="0" applyFont="1" applyFill="1" applyBorder="1" applyAlignment="1">
      <alignment horizontal="distributed" vertical="center"/>
    </xf>
    <xf numFmtId="0" fontId="29" fillId="6" borderId="4" xfId="0" applyFont="1" applyFill="1" applyBorder="1" applyAlignment="1">
      <alignment horizontal="center" vertical="center" wrapText="1"/>
    </xf>
    <xf numFmtId="0" fontId="28" fillId="0" borderId="7" xfId="0" applyFont="1" applyBorder="1"/>
    <xf numFmtId="0" fontId="28" fillId="0" borderId="8" xfId="0" applyFont="1" applyBorder="1"/>
    <xf numFmtId="0" fontId="29" fillId="4" borderId="4" xfId="0" applyFont="1" applyFill="1" applyBorder="1" applyAlignment="1">
      <alignment horizontal="left" vertical="center" textRotation="180" wrapText="1"/>
    </xf>
    <xf numFmtId="0" fontId="28" fillId="4" borderId="7" xfId="0" applyFont="1" applyFill="1" applyBorder="1" applyAlignment="1">
      <alignment horizontal="left" vertical="center" textRotation="180"/>
    </xf>
    <xf numFmtId="0" fontId="28" fillId="4" borderId="8" xfId="0" applyFont="1" applyFill="1" applyBorder="1" applyAlignment="1">
      <alignment horizontal="left" vertical="center" textRotation="180"/>
    </xf>
    <xf numFmtId="0" fontId="6" fillId="0" borderId="4" xfId="0" applyFont="1" applyBorder="1" applyAlignment="1">
      <alignment horizontal="justify" vertical="center"/>
    </xf>
    <xf numFmtId="0" fontId="6" fillId="0" borderId="7" xfId="0" applyFont="1" applyBorder="1"/>
    <xf numFmtId="0" fontId="6" fillId="0" borderId="8" xfId="0" applyFont="1" applyBorder="1"/>
    <xf numFmtId="0" fontId="23" fillId="8" borderId="4" xfId="0" applyFont="1" applyFill="1" applyBorder="1" applyAlignment="1">
      <alignment horizontal="center" vertical="center" textRotation="180" wrapText="1"/>
    </xf>
    <xf numFmtId="0" fontId="23" fillId="8" borderId="7" xfId="0" applyFont="1" applyFill="1" applyBorder="1" applyAlignment="1">
      <alignment horizontal="center" vertical="center" textRotation="180" wrapText="1"/>
    </xf>
    <xf numFmtId="0" fontId="23" fillId="8" borderId="8" xfId="0" applyFont="1" applyFill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 textRotation="180"/>
    </xf>
    <xf numFmtId="0" fontId="35" fillId="7" borderId="7" xfId="0" applyFont="1" applyFill="1" applyBorder="1" applyAlignment="1">
      <alignment horizontal="center" vertical="center" textRotation="180"/>
    </xf>
    <xf numFmtId="0" fontId="35" fillId="7" borderId="8" xfId="0" applyFont="1" applyFill="1" applyBorder="1" applyAlignment="1">
      <alignment horizontal="center" vertical="center" textRotation="180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12" fillId="0" borderId="0" xfId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textRotation="255"/>
    </xf>
    <xf numFmtId="0" fontId="9" fillId="0" borderId="13" xfId="0" applyFont="1" applyBorder="1" applyAlignment="1">
      <alignment horizontal="center" textRotation="255"/>
    </xf>
    <xf numFmtId="0" fontId="13" fillId="2" borderId="4" xfId="0" applyFont="1" applyFill="1" applyBorder="1" applyAlignment="1">
      <alignment horizontal="distributed" vertical="center" shrinkToFit="1"/>
    </xf>
    <xf numFmtId="0" fontId="17" fillId="2" borderId="7" xfId="0" applyFont="1" applyFill="1" applyBorder="1" applyAlignment="1">
      <alignment horizontal="distributed" vertical="center"/>
    </xf>
    <xf numFmtId="0" fontId="17" fillId="2" borderId="8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255" wrapText="1"/>
    </xf>
    <xf numFmtId="0" fontId="1" fillId="4" borderId="7" xfId="0" applyFont="1" applyFill="1" applyBorder="1" applyAlignment="1">
      <alignment vertical="center" textRotation="255"/>
    </xf>
    <xf numFmtId="0" fontId="1" fillId="4" borderId="8" xfId="0" applyFont="1" applyFill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10" borderId="4" xfId="0" applyFont="1" applyFill="1" applyBorder="1" applyAlignment="1">
      <alignment horizontal="center" vertical="center" wrapText="1"/>
    </xf>
    <xf numFmtId="0" fontId="28" fillId="10" borderId="7" xfId="0" applyFont="1" applyFill="1" applyBorder="1"/>
    <xf numFmtId="0" fontId="28" fillId="10" borderId="8" xfId="0" applyFont="1" applyFill="1" applyBorder="1"/>
    <xf numFmtId="0" fontId="29" fillId="10" borderId="7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3" fillId="5" borderId="0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1" fillId="5" borderId="18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6" fillId="11" borderId="4" xfId="0" applyFont="1" applyFill="1" applyBorder="1" applyAlignment="1">
      <alignment horizontal="justify" vertical="center"/>
    </xf>
    <xf numFmtId="0" fontId="6" fillId="11" borderId="7" xfId="0" applyFont="1" applyFill="1" applyBorder="1"/>
    <xf numFmtId="0" fontId="6" fillId="11" borderId="8" xfId="0" applyFont="1" applyFill="1" applyBorder="1"/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5" borderId="4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38" fillId="5" borderId="47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12" borderId="1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000000"/>
      <color rgb="FF77B4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tarkyfood.eu/nl/wp-content/uploads/2012/10/Autarky-Adult-Salmon-15kg-LR.jpg" TargetMode="External"/><Relationship Id="rId3" Type="http://schemas.openxmlformats.org/officeDocument/2006/relationships/image" Target="../media/image2.gif"/><Relationship Id="rId7" Type="http://schemas.openxmlformats.org/officeDocument/2006/relationships/image" Target="../media/image4.jpeg"/><Relationship Id="rId2" Type="http://schemas.openxmlformats.org/officeDocument/2006/relationships/image" Target="../media/image1.gif"/><Relationship Id="rId1" Type="http://schemas.openxmlformats.org/officeDocument/2006/relationships/hyperlink" Target="http://www.autarkyfood.eu/nl" TargetMode="External"/><Relationship Id="rId6" Type="http://schemas.openxmlformats.org/officeDocument/2006/relationships/hyperlink" Target="http://www.autarkyfood.eu/nl/wp-content/uploads/2012/10/Autarky-Puppy_Junior-10kg-LR.jpg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www.autarkyfood.eu/nl/wp-content/uploads/2012/10/Autarky-Adult-chicken-15kg.jpg" TargetMode="External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</xdr:colOff>
      <xdr:row>0</xdr:row>
      <xdr:rowOff>180975</xdr:rowOff>
    </xdr:from>
    <xdr:to>
      <xdr:col>24</xdr:col>
      <xdr:colOff>309880</xdr:colOff>
      <xdr:row>2</xdr:row>
      <xdr:rowOff>171450</xdr:rowOff>
    </xdr:to>
    <xdr:pic>
      <xdr:nvPicPr>
        <xdr:cNvPr id="3" name="Afbeelding 2" descr="Autarky Food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180975"/>
          <a:ext cx="214820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95250</xdr:colOff>
      <xdr:row>101</xdr:row>
      <xdr:rowOff>180975</xdr:rowOff>
    </xdr:from>
    <xdr:to>
      <xdr:col>24</xdr:col>
      <xdr:colOff>376555</xdr:colOff>
      <xdr:row>103</xdr:row>
      <xdr:rowOff>171450</xdr:rowOff>
    </xdr:to>
    <xdr:pic>
      <xdr:nvPicPr>
        <xdr:cNvPr id="4" name="Afbeelding 3" descr="Autarky Food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1300" y="6915150"/>
          <a:ext cx="214820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165</xdr:row>
      <xdr:rowOff>28574</xdr:rowOff>
    </xdr:from>
    <xdr:to>
      <xdr:col>22</xdr:col>
      <xdr:colOff>306525</xdr:colOff>
      <xdr:row>174</xdr:row>
      <xdr:rowOff>45299</xdr:rowOff>
    </xdr:to>
    <xdr:pic>
      <xdr:nvPicPr>
        <xdr:cNvPr id="5" name="Afbeelding 4" descr="http://www.lootvoet.be/Pics_Logo/lootvoet.gif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33550" y="27212924"/>
          <a:ext cx="6012000" cy="183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195</xdr:row>
      <xdr:rowOff>0</xdr:rowOff>
    </xdr:from>
    <xdr:to>
      <xdr:col>6</xdr:col>
      <xdr:colOff>254000</xdr:colOff>
      <xdr:row>210</xdr:row>
      <xdr:rowOff>3810</xdr:rowOff>
    </xdr:to>
    <xdr:pic>
      <xdr:nvPicPr>
        <xdr:cNvPr id="8" name="Afbeelding 7" descr="http://www.autarkyfood.eu/nl/wp-content/uploads/2012/10/Autarky-Adult-chicken-15kg-200x300.jp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0" y="33918525"/>
          <a:ext cx="1901825" cy="2861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195</xdr:row>
      <xdr:rowOff>95250</xdr:rowOff>
    </xdr:from>
    <xdr:to>
      <xdr:col>15</xdr:col>
      <xdr:colOff>42773</xdr:colOff>
      <xdr:row>209</xdr:row>
      <xdr:rowOff>164250</xdr:rowOff>
    </xdr:to>
    <xdr:pic>
      <xdr:nvPicPr>
        <xdr:cNvPr id="9" name="Afbeelding 8" descr="http://www.autarkyfood.eu/nl/wp-content/uploads/2012/10/Autarky-Puppy_Junior-10kg-LR-200x300.jpg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67100" y="34013775"/>
          <a:ext cx="1814423" cy="273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285750</xdr:colOff>
      <xdr:row>195</xdr:row>
      <xdr:rowOff>161925</xdr:rowOff>
    </xdr:from>
    <xdr:to>
      <xdr:col>23</xdr:col>
      <xdr:colOff>170863</xdr:colOff>
      <xdr:row>209</xdr:row>
      <xdr:rowOff>158925</xdr:rowOff>
    </xdr:to>
    <xdr:pic>
      <xdr:nvPicPr>
        <xdr:cNvPr id="10" name="Afbeelding 9" descr="http://www.autarkyfood.eu/nl/wp-content/uploads/2012/10/Autarky-Adult-Salmon-15kg-LR-200x300.jpg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153150" y="34080450"/>
          <a:ext cx="1771063" cy="266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arkyfood.eu/nl/producten/" TargetMode="External"/><Relationship Id="rId2" Type="http://schemas.openxmlformats.org/officeDocument/2006/relationships/hyperlink" Target="http://www.autarkyfood.eu/nl/producten/" TargetMode="External"/><Relationship Id="rId1" Type="http://schemas.openxmlformats.org/officeDocument/2006/relationships/hyperlink" Target="http://www.autarkyfood.eu/nl/producte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view="pageLayout" zoomScaleNormal="100" workbookViewId="0">
      <selection sqref="A1:N3"/>
    </sheetView>
  </sheetViews>
  <sheetFormatPr defaultColWidth="9.140625" defaultRowHeight="15"/>
  <cols>
    <col min="1" max="1" width="3.7109375" customWidth="1"/>
    <col min="2" max="2" width="12.42578125" customWidth="1"/>
    <col min="3" max="3" width="2.85546875" customWidth="1"/>
    <col min="5" max="20" width="6" customWidth="1"/>
  </cols>
  <sheetData>
    <row r="1" spans="1:23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7"/>
      <c r="P1" s="7"/>
      <c r="Q1" s="7"/>
      <c r="R1" s="7"/>
      <c r="S1" s="7"/>
      <c r="T1" s="7"/>
      <c r="U1" s="7"/>
      <c r="V1" s="7"/>
    </row>
    <row r="2" spans="1:23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7"/>
      <c r="P2" s="7"/>
      <c r="Q2" s="7"/>
      <c r="R2" s="7"/>
      <c r="S2" s="7"/>
      <c r="T2" s="7"/>
      <c r="U2" s="7"/>
      <c r="V2" s="7"/>
    </row>
    <row r="3" spans="1:23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7"/>
      <c r="P3" s="7"/>
      <c r="Q3" s="7"/>
      <c r="R3" s="7"/>
      <c r="S3" s="7"/>
      <c r="T3" s="7"/>
      <c r="U3" s="7"/>
      <c r="V3" s="7"/>
    </row>
    <row r="4" spans="1:23" ht="28.35" customHeight="1">
      <c r="A4" s="301"/>
      <c r="B4" s="301"/>
      <c r="C4" s="301"/>
      <c r="D4" s="301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02"/>
      <c r="V4" s="302"/>
    </row>
    <row r="5" spans="1:23">
      <c r="A5" s="299"/>
      <c r="B5" s="299"/>
      <c r="C5" s="298"/>
      <c r="D5" s="298"/>
      <c r="E5" s="293"/>
      <c r="F5" s="293"/>
      <c r="G5" s="292"/>
      <c r="H5" s="292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302"/>
      <c r="V5" s="302"/>
    </row>
    <row r="6" spans="1:23" ht="11.25" customHeight="1">
      <c r="A6" s="299"/>
      <c r="B6" s="299"/>
      <c r="C6" s="297"/>
      <c r="D6" s="297"/>
      <c r="E6" s="293"/>
      <c r="F6" s="293"/>
      <c r="G6" s="292"/>
      <c r="H6" s="292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7"/>
      <c r="V6" s="7"/>
    </row>
    <row r="7" spans="1:23">
      <c r="A7" s="297"/>
      <c r="B7" s="297"/>
      <c r="C7" s="297"/>
      <c r="D7" s="297"/>
      <c r="E7" s="293"/>
      <c r="F7" s="293"/>
      <c r="G7" s="292"/>
      <c r="H7" s="292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7"/>
      <c r="V7" s="7"/>
    </row>
    <row r="8" spans="1:23">
      <c r="A8" s="7"/>
      <c r="B8" s="7"/>
      <c r="C8" s="7"/>
      <c r="D8" s="7"/>
      <c r="E8" s="293"/>
      <c r="F8" s="293"/>
      <c r="G8" s="292"/>
      <c r="H8" s="292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7"/>
      <c r="V8" s="7"/>
    </row>
    <row r="9" spans="1:23">
      <c r="A9" s="7"/>
      <c r="B9" s="297"/>
      <c r="C9" s="297"/>
      <c r="D9" s="297"/>
      <c r="E9" s="29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>
      <c r="A10" s="7"/>
      <c r="B10" s="298"/>
      <c r="C10" s="298"/>
      <c r="D10" s="298"/>
      <c r="E10" s="298"/>
      <c r="F10" s="7"/>
      <c r="G10" s="7"/>
      <c r="H10" s="7"/>
      <c r="I10" s="7"/>
      <c r="J10" s="6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3" ht="15.75">
      <c r="A11" s="7"/>
      <c r="B11" s="7"/>
      <c r="C11" s="7"/>
      <c r="D11" s="7"/>
      <c r="E11" s="64"/>
      <c r="F11" s="7"/>
      <c r="G11" s="7"/>
      <c r="H11" s="6"/>
      <c r="I11" s="6"/>
      <c r="J11" s="6"/>
      <c r="K11" s="5"/>
      <c r="L11" s="6"/>
      <c r="M11" s="6"/>
      <c r="N11" s="6"/>
      <c r="O11" s="5"/>
      <c r="P11" s="6"/>
      <c r="Q11" s="6"/>
      <c r="R11" s="6"/>
      <c r="S11" s="6"/>
      <c r="T11" s="6"/>
      <c r="U11" s="6"/>
      <c r="V11" s="6"/>
      <c r="W11" s="6"/>
    </row>
    <row r="12" spans="1:23">
      <c r="A12" s="7"/>
      <c r="B12" s="7"/>
      <c r="C12" s="7"/>
      <c r="D12" s="7"/>
      <c r="E12" s="64"/>
      <c r="F12" s="7"/>
      <c r="G12" s="7"/>
      <c r="H12" s="294"/>
      <c r="I12" s="294"/>
      <c r="J12" s="292"/>
      <c r="K12" s="292"/>
      <c r="L12" s="293"/>
      <c r="M12" s="292"/>
      <c r="N12" s="292"/>
      <c r="O12" s="293"/>
      <c r="P12" s="293"/>
      <c r="Q12" s="292"/>
      <c r="R12" s="292"/>
      <c r="S12" s="293"/>
      <c r="T12" s="293"/>
      <c r="U12" s="292"/>
      <c r="V12" s="292"/>
      <c r="W12" s="292"/>
    </row>
    <row r="13" spans="1:23">
      <c r="A13" s="7"/>
      <c r="B13" s="7"/>
      <c r="C13" s="7"/>
      <c r="D13" s="7"/>
      <c r="E13" s="64"/>
      <c r="F13" s="7"/>
      <c r="G13" s="7"/>
      <c r="H13" s="295"/>
      <c r="I13" s="295"/>
      <c r="J13" s="292"/>
      <c r="K13" s="292"/>
      <c r="L13" s="293"/>
      <c r="M13" s="292"/>
      <c r="N13" s="292"/>
      <c r="O13" s="293"/>
      <c r="P13" s="293"/>
      <c r="Q13" s="292"/>
      <c r="R13" s="292"/>
      <c r="S13" s="293"/>
      <c r="T13" s="293"/>
      <c r="U13" s="292"/>
      <c r="V13" s="292"/>
      <c r="W13" s="292"/>
    </row>
    <row r="14" spans="1:23">
      <c r="A14" s="7"/>
      <c r="B14" s="7"/>
      <c r="C14" s="7"/>
      <c r="D14" s="7"/>
      <c r="E14" s="7"/>
      <c r="F14" s="7"/>
      <c r="G14" s="7"/>
      <c r="H14" s="295"/>
      <c r="I14" s="295"/>
      <c r="J14" s="292"/>
      <c r="K14" s="292"/>
      <c r="L14" s="293"/>
      <c r="M14" s="292"/>
      <c r="N14" s="292"/>
      <c r="O14" s="293"/>
      <c r="P14" s="293"/>
      <c r="Q14" s="292"/>
      <c r="R14" s="292"/>
      <c r="S14" s="293"/>
      <c r="T14" s="293"/>
      <c r="U14" s="292"/>
      <c r="V14" s="292"/>
      <c r="W14" s="292"/>
    </row>
    <row r="15" spans="1:23">
      <c r="A15" s="7"/>
      <c r="B15" s="7"/>
      <c r="C15" s="7"/>
      <c r="D15" s="7"/>
      <c r="E15" s="7"/>
      <c r="F15" s="7"/>
      <c r="G15" s="7"/>
      <c r="H15" s="295"/>
      <c r="I15" s="295"/>
      <c r="J15" s="292"/>
      <c r="K15" s="292"/>
      <c r="L15" s="293"/>
      <c r="M15" s="292"/>
      <c r="N15" s="292"/>
      <c r="O15" s="293"/>
      <c r="P15" s="293"/>
      <c r="Q15" s="292"/>
      <c r="R15" s="292"/>
      <c r="S15" s="293"/>
      <c r="T15" s="293"/>
      <c r="U15" s="292"/>
      <c r="V15" s="292"/>
      <c r="W15" s="292"/>
    </row>
    <row r="16" spans="1:2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2" ht="15.75">
      <c r="A17" s="7"/>
      <c r="B17" s="7"/>
      <c r="C17" s="7"/>
      <c r="D17" s="7"/>
      <c r="E17" s="6"/>
      <c r="F17" s="6"/>
      <c r="G17" s="6"/>
      <c r="H17" s="5"/>
      <c r="I17" s="6"/>
      <c r="J17" s="6"/>
      <c r="K17" s="6"/>
      <c r="L17" s="5"/>
      <c r="M17" s="6"/>
      <c r="N17" s="6"/>
      <c r="O17" s="6"/>
      <c r="P17" s="6"/>
      <c r="Q17" s="6"/>
      <c r="R17" s="6"/>
      <c r="S17" s="6"/>
      <c r="T17" s="6"/>
      <c r="U17" s="7"/>
      <c r="V17" s="7"/>
    </row>
    <row r="18" spans="1:22">
      <c r="A18" s="7"/>
      <c r="B18" s="7"/>
      <c r="C18" s="7"/>
      <c r="D18" s="7"/>
      <c r="E18" s="294"/>
      <c r="F18" s="294"/>
      <c r="G18" s="292"/>
      <c r="H18" s="292"/>
      <c r="I18" s="293"/>
      <c r="J18" s="292"/>
      <c r="K18" s="292"/>
      <c r="L18" s="293"/>
      <c r="M18" s="293"/>
      <c r="N18" s="292"/>
      <c r="O18" s="292"/>
      <c r="P18" s="293"/>
      <c r="Q18" s="293"/>
      <c r="R18" s="292"/>
      <c r="S18" s="292"/>
      <c r="T18" s="292"/>
      <c r="U18" s="7"/>
      <c r="V18" s="7"/>
    </row>
    <row r="19" spans="1:22">
      <c r="A19" s="7"/>
      <c r="B19" s="7"/>
      <c r="C19" s="7"/>
      <c r="D19" s="7"/>
      <c r="E19" s="295"/>
      <c r="F19" s="295"/>
      <c r="G19" s="292"/>
      <c r="H19" s="292"/>
      <c r="I19" s="293"/>
      <c r="J19" s="292"/>
      <c r="K19" s="292"/>
      <c r="L19" s="293"/>
      <c r="M19" s="293"/>
      <c r="N19" s="292"/>
      <c r="O19" s="292"/>
      <c r="P19" s="293"/>
      <c r="Q19" s="293"/>
      <c r="R19" s="292"/>
      <c r="S19" s="292"/>
      <c r="T19" s="292"/>
      <c r="U19" s="7"/>
      <c r="V19" s="7"/>
    </row>
    <row r="20" spans="1:22">
      <c r="A20" s="7"/>
      <c r="B20" s="7"/>
      <c r="C20" s="7"/>
      <c r="D20" s="7"/>
      <c r="E20" s="295"/>
      <c r="F20" s="295"/>
      <c r="G20" s="292"/>
      <c r="H20" s="292"/>
      <c r="I20" s="293"/>
      <c r="J20" s="292"/>
      <c r="K20" s="292"/>
      <c r="L20" s="293"/>
      <c r="M20" s="293"/>
      <c r="N20" s="292"/>
      <c r="O20" s="292"/>
      <c r="P20" s="293"/>
      <c r="Q20" s="293"/>
      <c r="R20" s="292"/>
      <c r="S20" s="292"/>
      <c r="T20" s="292"/>
      <c r="U20" s="7"/>
      <c r="V20" s="7"/>
    </row>
    <row r="21" spans="1:22">
      <c r="A21" s="7"/>
      <c r="B21" s="7"/>
      <c r="C21" s="7"/>
      <c r="D21" s="7"/>
      <c r="E21" s="295"/>
      <c r="F21" s="295"/>
      <c r="G21" s="292"/>
      <c r="H21" s="292"/>
      <c r="I21" s="293"/>
      <c r="J21" s="292"/>
      <c r="K21" s="292"/>
      <c r="L21" s="293"/>
      <c r="M21" s="293"/>
      <c r="N21" s="292"/>
      <c r="O21" s="292"/>
      <c r="P21" s="293"/>
      <c r="Q21" s="293"/>
      <c r="R21" s="292"/>
      <c r="S21" s="292"/>
      <c r="T21" s="292"/>
      <c r="U21" s="7"/>
      <c r="V21" s="7"/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/>
      <c r="B23" s="7"/>
      <c r="C23" s="7"/>
      <c r="D23" s="7"/>
      <c r="E23" s="7"/>
      <c r="F23" s="6"/>
      <c r="G23" s="6"/>
      <c r="H23" s="6"/>
      <c r="I23" s="5"/>
      <c r="J23" s="6"/>
      <c r="K23" s="6"/>
      <c r="L23" s="6"/>
      <c r="M23" s="5"/>
      <c r="N23" s="6"/>
      <c r="O23" s="6"/>
      <c r="P23" s="6"/>
      <c r="Q23" s="6"/>
      <c r="R23" s="6"/>
      <c r="S23" s="6"/>
      <c r="T23" s="6"/>
      <c r="U23" s="6"/>
      <c r="V23" s="7"/>
    </row>
    <row r="24" spans="1:22">
      <c r="A24" s="7"/>
      <c r="B24" s="7"/>
      <c r="C24" s="7"/>
      <c r="D24" s="7"/>
      <c r="E24" s="7"/>
      <c r="F24" s="294"/>
      <c r="G24" s="294"/>
      <c r="H24" s="292"/>
      <c r="I24" s="292"/>
      <c r="J24" s="293"/>
      <c r="K24" s="292"/>
      <c r="L24" s="292"/>
      <c r="M24" s="293"/>
      <c r="N24" s="293"/>
      <c r="O24" s="292"/>
      <c r="P24" s="292"/>
      <c r="Q24" s="293"/>
      <c r="R24" s="293"/>
      <c r="S24" s="292"/>
      <c r="T24" s="292"/>
      <c r="U24" s="292"/>
      <c r="V24" s="7"/>
    </row>
    <row r="25" spans="1:22">
      <c r="A25" s="7"/>
      <c r="B25" s="7"/>
      <c r="C25" s="7"/>
      <c r="D25" s="7"/>
      <c r="E25" s="7"/>
      <c r="F25" s="295"/>
      <c r="G25" s="295"/>
      <c r="H25" s="292"/>
      <c r="I25" s="292"/>
      <c r="J25" s="293"/>
      <c r="K25" s="292"/>
      <c r="L25" s="292"/>
      <c r="M25" s="293"/>
      <c r="N25" s="293"/>
      <c r="O25" s="292"/>
      <c r="P25" s="292"/>
      <c r="Q25" s="293"/>
      <c r="R25" s="293"/>
      <c r="S25" s="292"/>
      <c r="T25" s="292"/>
      <c r="U25" s="292"/>
      <c r="V25" s="7"/>
    </row>
    <row r="26" spans="1:22">
      <c r="A26" s="7"/>
      <c r="B26" s="7"/>
      <c r="C26" s="7"/>
      <c r="D26" s="7"/>
      <c r="E26" s="7"/>
      <c r="F26" s="295"/>
      <c r="G26" s="295"/>
      <c r="H26" s="292"/>
      <c r="I26" s="292"/>
      <c r="J26" s="293"/>
      <c r="K26" s="292"/>
      <c r="L26" s="292"/>
      <c r="M26" s="293"/>
      <c r="N26" s="293"/>
      <c r="O26" s="292"/>
      <c r="P26" s="292"/>
      <c r="Q26" s="293"/>
      <c r="R26" s="293"/>
      <c r="S26" s="292"/>
      <c r="T26" s="292"/>
      <c r="U26" s="292"/>
      <c r="V26" s="7"/>
    </row>
    <row r="27" spans="1:22">
      <c r="A27" s="7"/>
      <c r="B27" s="7"/>
      <c r="C27" s="7"/>
      <c r="D27" s="7"/>
      <c r="E27" s="7"/>
      <c r="F27" s="295"/>
      <c r="G27" s="295"/>
      <c r="H27" s="292"/>
      <c r="I27" s="292"/>
      <c r="J27" s="293"/>
      <c r="K27" s="292"/>
      <c r="L27" s="292"/>
      <c r="M27" s="293"/>
      <c r="N27" s="293"/>
      <c r="O27" s="292"/>
      <c r="P27" s="292"/>
      <c r="Q27" s="293"/>
      <c r="R27" s="293"/>
      <c r="S27" s="292"/>
      <c r="T27" s="292"/>
      <c r="U27" s="292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3" spans="1:20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7"/>
      <c r="P33" s="7"/>
      <c r="Q33" s="7"/>
      <c r="R33" s="7"/>
      <c r="S33" s="7"/>
      <c r="T33" s="7"/>
    </row>
    <row r="34" spans="1:20" ht="15" customHeight="1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7"/>
      <c r="P34" s="7"/>
      <c r="Q34" s="7"/>
      <c r="R34" s="7"/>
      <c r="S34" s="7"/>
      <c r="T34" s="7"/>
    </row>
    <row r="35" spans="1:20" ht="15.75" customHeight="1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7"/>
      <c r="P35" s="7"/>
      <c r="Q35" s="7"/>
      <c r="R35" s="7"/>
      <c r="S35" s="7"/>
      <c r="T35" s="7"/>
    </row>
    <row r="36" spans="1:20" ht="27.75" customHeight="1">
      <c r="A36" s="301"/>
      <c r="B36" s="301"/>
      <c r="C36" s="301"/>
      <c r="D36" s="301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>
      <c r="A37" s="299"/>
      <c r="B37" s="299"/>
      <c r="C37" s="298"/>
      <c r="D37" s="298"/>
      <c r="E37" s="293"/>
      <c r="F37" s="293"/>
      <c r="G37" s="292"/>
      <c r="H37" s="292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</row>
    <row r="38" spans="1:20">
      <c r="A38" s="299"/>
      <c r="B38" s="299"/>
      <c r="C38" s="297"/>
      <c r="D38" s="297"/>
      <c r="E38" s="293"/>
      <c r="F38" s="293"/>
      <c r="G38" s="292"/>
      <c r="H38" s="292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  <row r="39" spans="1:20">
      <c r="A39" s="297"/>
      <c r="B39" s="297"/>
      <c r="C39" s="297"/>
      <c r="D39" s="297"/>
      <c r="E39" s="293"/>
      <c r="F39" s="293"/>
      <c r="G39" s="292"/>
      <c r="H39" s="292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</row>
    <row r="40" spans="1:20">
      <c r="A40" s="7"/>
      <c r="B40" s="7"/>
      <c r="C40" s="7"/>
      <c r="D40" s="7"/>
      <c r="E40" s="293"/>
      <c r="F40" s="293"/>
      <c r="G40" s="292"/>
      <c r="H40" s="292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</row>
    <row r="41" spans="1:20">
      <c r="A41" s="7"/>
      <c r="B41" s="7"/>
      <c r="C41" s="7"/>
      <c r="D41" s="7"/>
      <c r="E41" s="6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>
      <c r="A42" s="7"/>
      <c r="B42" s="7"/>
      <c r="C42" s="7"/>
      <c r="D42" s="7"/>
      <c r="E42" s="64"/>
      <c r="F42" s="7"/>
      <c r="G42" s="7"/>
      <c r="H42" s="7"/>
      <c r="I42" s="7"/>
      <c r="J42" s="63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>
      <c r="A43" s="7"/>
      <c r="B43" s="7"/>
      <c r="C43" s="7"/>
      <c r="D43" s="7"/>
      <c r="E43" s="6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>
      <c r="A44" s="7"/>
      <c r="B44" s="7"/>
      <c r="C44" s="7"/>
      <c r="D44" s="7"/>
      <c r="E44" s="64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>
      <c r="A45" s="7"/>
      <c r="B45" s="7"/>
      <c r="C45" s="7"/>
      <c r="D45" s="7"/>
      <c r="E45" s="64"/>
      <c r="F45" s="7"/>
      <c r="G45" s="7"/>
      <c r="H45" s="7"/>
      <c r="I45" s="7"/>
      <c r="J45" s="66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</sheetData>
  <mergeCells count="99">
    <mergeCell ref="A1:N3"/>
    <mergeCell ref="U4:V5"/>
    <mergeCell ref="C5:D5"/>
    <mergeCell ref="C6:D6"/>
    <mergeCell ref="A4:D4"/>
    <mergeCell ref="E5:E8"/>
    <mergeCell ref="F5:F8"/>
    <mergeCell ref="G5:G8"/>
    <mergeCell ref="H5:H8"/>
    <mergeCell ref="Q5:Q8"/>
    <mergeCell ref="R5:R8"/>
    <mergeCell ref="S5:S8"/>
    <mergeCell ref="T5:T8"/>
    <mergeCell ref="A5:B6"/>
    <mergeCell ref="C7:D7"/>
    <mergeCell ref="A7:B7"/>
    <mergeCell ref="E37:E40"/>
    <mergeCell ref="F37:F40"/>
    <mergeCell ref="N12:N15"/>
    <mergeCell ref="A33:N35"/>
    <mergeCell ref="A36:D36"/>
    <mergeCell ref="I12:I15"/>
    <mergeCell ref="J12:J15"/>
    <mergeCell ref="K12:K15"/>
    <mergeCell ref="L12:L15"/>
    <mergeCell ref="M12:M15"/>
    <mergeCell ref="H37:H40"/>
    <mergeCell ref="I37:I40"/>
    <mergeCell ref="J37:J40"/>
    <mergeCell ref="O5:O8"/>
    <mergeCell ref="P5:P8"/>
    <mergeCell ref="L5:L8"/>
    <mergeCell ref="I5:I8"/>
    <mergeCell ref="J5:J8"/>
    <mergeCell ref="K5:K8"/>
    <mergeCell ref="M5:M8"/>
    <mergeCell ref="N5:N8"/>
    <mergeCell ref="B9:C9"/>
    <mergeCell ref="D9:E9"/>
    <mergeCell ref="B10:C10"/>
    <mergeCell ref="D10:E10"/>
    <mergeCell ref="H12:H15"/>
    <mergeCell ref="S37:S40"/>
    <mergeCell ref="T37:T40"/>
    <mergeCell ref="C38:D38"/>
    <mergeCell ref="A39:B39"/>
    <mergeCell ref="C39:D39"/>
    <mergeCell ref="K37:K40"/>
    <mergeCell ref="L37:L40"/>
    <mergeCell ref="M37:M40"/>
    <mergeCell ref="N37:N40"/>
    <mergeCell ref="O37:O40"/>
    <mergeCell ref="P37:P40"/>
    <mergeCell ref="C37:D37"/>
    <mergeCell ref="A37:B38"/>
    <mergeCell ref="Q37:Q40"/>
    <mergeCell ref="R37:R40"/>
    <mergeCell ref="G37:G40"/>
    <mergeCell ref="U12:U15"/>
    <mergeCell ref="V12:V15"/>
    <mergeCell ref="W12:W15"/>
    <mergeCell ref="E18:E21"/>
    <mergeCell ref="F18:F21"/>
    <mergeCell ref="G18:G21"/>
    <mergeCell ref="H18:H21"/>
    <mergeCell ref="I18:I21"/>
    <mergeCell ref="J18:J21"/>
    <mergeCell ref="K18:K21"/>
    <mergeCell ref="O12:O15"/>
    <mergeCell ref="P12:P15"/>
    <mergeCell ref="Q12:Q15"/>
    <mergeCell ref="R12:R15"/>
    <mergeCell ref="S12:S15"/>
    <mergeCell ref="T12:T15"/>
    <mergeCell ref="R18:R21"/>
    <mergeCell ref="S18:S21"/>
    <mergeCell ref="T18:T21"/>
    <mergeCell ref="F24:F27"/>
    <mergeCell ref="G24:G27"/>
    <mergeCell ref="H24:H27"/>
    <mergeCell ref="I24:I27"/>
    <mergeCell ref="J24:J27"/>
    <mergeCell ref="K24:K27"/>
    <mergeCell ref="L24:L27"/>
    <mergeCell ref="L18:L21"/>
    <mergeCell ref="M18:M21"/>
    <mergeCell ref="N18:N21"/>
    <mergeCell ref="O18:O21"/>
    <mergeCell ref="P18:P21"/>
    <mergeCell ref="Q18:Q21"/>
    <mergeCell ref="S24:S27"/>
    <mergeCell ref="T24:T27"/>
    <mergeCell ref="U24:U27"/>
    <mergeCell ref="M24:M27"/>
    <mergeCell ref="N24:N27"/>
    <mergeCell ref="O24:O27"/>
    <mergeCell ref="P24:P27"/>
    <mergeCell ref="Q24:Q27"/>
    <mergeCell ref="R24:R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76"/>
  <sheetViews>
    <sheetView tabSelected="1" topLeftCell="A105" zoomScaleNormal="100" workbookViewId="0">
      <selection activeCell="V157" sqref="V157:W158"/>
    </sheetView>
  </sheetViews>
  <sheetFormatPr defaultRowHeight="15"/>
  <cols>
    <col min="1" max="1" width="3.85546875" customWidth="1"/>
    <col min="4" max="16" width="4.7109375" customWidth="1"/>
    <col min="17" max="17" width="4.7109375" style="25" customWidth="1"/>
    <col min="18" max="23" width="4.7109375" customWidth="1"/>
    <col min="24" max="24" width="9.140625" customWidth="1"/>
    <col min="28" max="28" width="14.5703125" customWidth="1"/>
  </cols>
  <sheetData>
    <row r="1" spans="1:28" ht="15" customHeight="1">
      <c r="A1" s="371" t="s">
        <v>62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8" ht="1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8" ht="27.75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1:28" ht="29.25" thickBot="1">
      <c r="B4" s="1" t="s">
        <v>7</v>
      </c>
      <c r="C4" s="1"/>
      <c r="D4" s="1"/>
      <c r="E4" s="1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0" t="s">
        <v>8</v>
      </c>
      <c r="T4" s="11"/>
      <c r="U4" s="11"/>
      <c r="V4" s="11"/>
      <c r="W4" s="11"/>
      <c r="X4" s="11"/>
      <c r="Y4" s="11"/>
      <c r="AA4" s="12"/>
    </row>
    <row r="5" spans="1:28" ht="18.75" thickTop="1" thickBot="1">
      <c r="B5" s="364" t="s">
        <v>0</v>
      </c>
      <c r="C5" s="365"/>
      <c r="D5" s="5"/>
      <c r="E5" s="6"/>
      <c r="F5" s="6"/>
      <c r="G5" s="6"/>
      <c r="H5" s="2">
        <v>1</v>
      </c>
      <c r="I5" s="2">
        <v>2</v>
      </c>
      <c r="J5" s="2">
        <v>3</v>
      </c>
      <c r="K5" s="4">
        <v>4</v>
      </c>
      <c r="L5" s="3">
        <v>5</v>
      </c>
      <c r="M5" s="2">
        <v>6</v>
      </c>
      <c r="N5" s="2">
        <v>7</v>
      </c>
      <c r="O5" s="4">
        <v>8</v>
      </c>
      <c r="P5" s="3">
        <v>9</v>
      </c>
      <c r="Q5" s="2">
        <v>10</v>
      </c>
      <c r="R5" s="2">
        <v>11</v>
      </c>
      <c r="S5" s="8">
        <v>12</v>
      </c>
      <c r="T5" s="3">
        <v>13</v>
      </c>
      <c r="U5" s="2">
        <v>14</v>
      </c>
      <c r="V5" s="2">
        <v>15</v>
      </c>
      <c r="W5" s="2">
        <v>16</v>
      </c>
      <c r="X5" s="359" t="s">
        <v>5</v>
      </c>
    </row>
    <row r="6" spans="1:28" ht="16.5" customHeight="1" thickTop="1" thickBot="1">
      <c r="B6" s="366"/>
      <c r="C6" s="367"/>
      <c r="D6" s="293"/>
      <c r="E6" s="294"/>
      <c r="F6" s="294"/>
      <c r="G6" s="292"/>
      <c r="H6" s="361" t="s">
        <v>63</v>
      </c>
      <c r="I6" s="361" t="s">
        <v>63</v>
      </c>
      <c r="J6" s="368" t="s">
        <v>9</v>
      </c>
      <c r="K6" s="368" t="s">
        <v>9</v>
      </c>
      <c r="L6" s="307" t="s">
        <v>29</v>
      </c>
      <c r="M6" s="307" t="s">
        <v>29</v>
      </c>
      <c r="N6" s="377" t="s">
        <v>155</v>
      </c>
      <c r="O6" s="377" t="s">
        <v>155</v>
      </c>
      <c r="P6" s="335" t="s">
        <v>79</v>
      </c>
      <c r="Q6" s="335" t="s">
        <v>79</v>
      </c>
      <c r="R6" s="319" t="s">
        <v>53</v>
      </c>
      <c r="S6" s="319" t="s">
        <v>53</v>
      </c>
      <c r="T6" s="313" t="s">
        <v>28</v>
      </c>
      <c r="U6" s="313" t="s">
        <v>28</v>
      </c>
      <c r="V6" s="414" t="s">
        <v>97</v>
      </c>
      <c r="W6" s="414" t="s">
        <v>97</v>
      </c>
      <c r="X6" s="359"/>
    </row>
    <row r="7" spans="1:28" ht="15" customHeight="1">
      <c r="B7" s="372"/>
      <c r="C7" s="372"/>
      <c r="D7" s="293"/>
      <c r="E7" s="295"/>
      <c r="F7" s="295"/>
      <c r="G7" s="292"/>
      <c r="H7" s="362"/>
      <c r="I7" s="362"/>
      <c r="J7" s="369"/>
      <c r="K7" s="369"/>
      <c r="L7" s="308"/>
      <c r="M7" s="308"/>
      <c r="N7" s="378"/>
      <c r="O7" s="380"/>
      <c r="P7" s="336"/>
      <c r="Q7" s="336"/>
      <c r="R7" s="320"/>
      <c r="S7" s="320"/>
      <c r="T7" s="314"/>
      <c r="U7" s="314"/>
      <c r="V7" s="415"/>
      <c r="W7" s="415"/>
      <c r="X7" s="359"/>
    </row>
    <row r="8" spans="1:28" ht="15" customHeight="1">
      <c r="D8" s="293"/>
      <c r="E8" s="295"/>
      <c r="F8" s="295"/>
      <c r="G8" s="292"/>
      <c r="H8" s="362"/>
      <c r="I8" s="362"/>
      <c r="J8" s="369"/>
      <c r="K8" s="369"/>
      <c r="L8" s="308"/>
      <c r="M8" s="308"/>
      <c r="N8" s="378"/>
      <c r="O8" s="380"/>
      <c r="P8" s="336"/>
      <c r="Q8" s="336"/>
      <c r="R8" s="320"/>
      <c r="S8" s="320"/>
      <c r="T8" s="314"/>
      <c r="U8" s="314"/>
      <c r="V8" s="415"/>
      <c r="W8" s="415"/>
      <c r="X8" s="359"/>
    </row>
    <row r="9" spans="1:28" ht="15.75" customHeight="1" thickBot="1">
      <c r="D9" s="293"/>
      <c r="E9" s="295"/>
      <c r="F9" s="295"/>
      <c r="G9" s="292"/>
      <c r="H9" s="363"/>
      <c r="I9" s="363"/>
      <c r="J9" s="370"/>
      <c r="K9" s="370"/>
      <c r="L9" s="309"/>
      <c r="M9" s="309"/>
      <c r="N9" s="379"/>
      <c r="O9" s="381"/>
      <c r="P9" s="337"/>
      <c r="Q9" s="337"/>
      <c r="R9" s="321"/>
      <c r="S9" s="321"/>
      <c r="T9" s="315"/>
      <c r="U9" s="315"/>
      <c r="V9" s="416"/>
      <c r="W9" s="416"/>
      <c r="X9" s="360"/>
      <c r="Y9" s="12"/>
    </row>
    <row r="10" spans="1:28" ht="16.5" thickTop="1" thickBot="1">
      <c r="B10" s="357" t="s">
        <v>1</v>
      </c>
      <c r="C10" s="357"/>
      <c r="D10" s="357"/>
      <c r="E10" s="358" t="s">
        <v>2</v>
      </c>
      <c r="F10" s="358"/>
      <c r="G10" s="358"/>
      <c r="H10" s="14" t="s">
        <v>10</v>
      </c>
      <c r="I10" s="14" t="s">
        <v>11</v>
      </c>
      <c r="J10" s="184" t="s">
        <v>10</v>
      </c>
      <c r="K10" s="184" t="s">
        <v>11</v>
      </c>
      <c r="L10" s="187" t="s">
        <v>10</v>
      </c>
      <c r="M10" s="187" t="s">
        <v>11</v>
      </c>
      <c r="N10" s="194" t="s">
        <v>10</v>
      </c>
      <c r="O10" s="194" t="s">
        <v>11</v>
      </c>
      <c r="P10" s="237" t="s">
        <v>10</v>
      </c>
      <c r="Q10" s="237" t="s">
        <v>11</v>
      </c>
      <c r="R10" s="245" t="s">
        <v>10</v>
      </c>
      <c r="S10" s="245" t="s">
        <v>11</v>
      </c>
      <c r="T10" s="184" t="s">
        <v>10</v>
      </c>
      <c r="U10" s="184" t="s">
        <v>11</v>
      </c>
      <c r="V10" s="413" t="s">
        <v>10</v>
      </c>
      <c r="W10" s="413" t="s">
        <v>11</v>
      </c>
      <c r="X10" s="90"/>
    </row>
    <row r="11" spans="1:28" ht="16.5" thickTop="1" thickBot="1">
      <c r="A11" s="196">
        <v>1</v>
      </c>
      <c r="B11" s="280" t="s">
        <v>68</v>
      </c>
      <c r="C11" s="281"/>
      <c r="D11" s="226"/>
      <c r="E11" s="280" t="s">
        <v>69</v>
      </c>
      <c r="F11" s="281"/>
      <c r="G11" s="212"/>
      <c r="H11" s="198"/>
      <c r="I11" s="198"/>
      <c r="J11" s="204">
        <v>8</v>
      </c>
      <c r="K11" s="204">
        <v>8</v>
      </c>
      <c r="L11" s="205">
        <v>12</v>
      </c>
      <c r="M11" s="205">
        <v>12</v>
      </c>
      <c r="N11" s="206">
        <v>5</v>
      </c>
      <c r="O11" s="206"/>
      <c r="P11" s="238">
        <v>7</v>
      </c>
      <c r="Q11" s="238">
        <v>12</v>
      </c>
      <c r="R11" s="242"/>
      <c r="S11" s="244">
        <v>8</v>
      </c>
      <c r="T11" s="221">
        <v>12</v>
      </c>
      <c r="U11" s="221">
        <v>12</v>
      </c>
      <c r="V11" s="197"/>
      <c r="W11" s="197"/>
      <c r="X11" s="279">
        <f>H11+I11+J11+K11+L11+M11+N11+O11+P11+Q11+R11+S11+T11+U11+V11+W11</f>
        <v>96</v>
      </c>
      <c r="Y11" s="7"/>
      <c r="Z11" s="16">
        <v>1</v>
      </c>
      <c r="AA11" s="17" t="s">
        <v>12</v>
      </c>
      <c r="AB11" s="16">
        <v>12</v>
      </c>
    </row>
    <row r="12" spans="1:28" ht="16.5" thickTop="1" thickBot="1">
      <c r="A12" s="196">
        <v>2</v>
      </c>
      <c r="B12" s="280" t="s">
        <v>55</v>
      </c>
      <c r="C12" s="281"/>
      <c r="D12" s="212"/>
      <c r="E12" s="280" t="s">
        <v>56</v>
      </c>
      <c r="F12" s="281"/>
      <c r="G12" s="212"/>
      <c r="H12" s="198"/>
      <c r="I12" s="198"/>
      <c r="J12" s="204"/>
      <c r="K12" s="204">
        <v>10</v>
      </c>
      <c r="L12" s="205">
        <v>5</v>
      </c>
      <c r="M12" s="205">
        <v>10</v>
      </c>
      <c r="N12" s="206">
        <v>8</v>
      </c>
      <c r="O12" s="206">
        <v>6</v>
      </c>
      <c r="P12" s="219"/>
      <c r="Q12" s="219"/>
      <c r="R12" s="242">
        <v>2</v>
      </c>
      <c r="S12" s="242"/>
      <c r="T12" s="221">
        <v>3</v>
      </c>
      <c r="U12" s="221">
        <v>2</v>
      </c>
      <c r="V12" s="412">
        <v>12</v>
      </c>
      <c r="W12" s="412"/>
      <c r="X12" s="279">
        <f>H12+I12+J12+K12+L12+M12+N12+O12+P12+Q12+R12+S12+T12+U12+V12+W12</f>
        <v>58</v>
      </c>
      <c r="Z12" s="16">
        <v>2</v>
      </c>
      <c r="AA12" s="17" t="s">
        <v>12</v>
      </c>
      <c r="AB12" s="16">
        <v>10</v>
      </c>
    </row>
    <row r="13" spans="1:28" ht="16.5" thickTop="1" thickBot="1">
      <c r="A13" s="196">
        <v>3</v>
      </c>
      <c r="B13" s="280" t="s">
        <v>70</v>
      </c>
      <c r="C13" s="281"/>
      <c r="D13" s="282"/>
      <c r="E13" s="280" t="s">
        <v>48</v>
      </c>
      <c r="F13" s="281"/>
      <c r="G13" s="212"/>
      <c r="H13" s="198"/>
      <c r="I13" s="198">
        <v>6</v>
      </c>
      <c r="J13" s="204">
        <v>6</v>
      </c>
      <c r="K13" s="204">
        <v>6</v>
      </c>
      <c r="L13" s="205"/>
      <c r="M13" s="205"/>
      <c r="N13" s="206">
        <v>10</v>
      </c>
      <c r="O13" s="206">
        <v>12</v>
      </c>
      <c r="P13" s="219"/>
      <c r="Q13" s="219"/>
      <c r="R13" s="219"/>
      <c r="S13" s="219"/>
      <c r="T13" s="221">
        <v>5</v>
      </c>
      <c r="U13" s="221"/>
      <c r="V13" s="412">
        <v>5</v>
      </c>
      <c r="W13" s="412">
        <v>4</v>
      </c>
      <c r="X13" s="279">
        <f>H13+I13+J13+K13+L13+M13+N13+O13+P13+Q13+R13+S13+T13+U13+V13+W13</f>
        <v>54</v>
      </c>
      <c r="Z13" s="16">
        <v>3</v>
      </c>
      <c r="AA13" s="17" t="s">
        <v>12</v>
      </c>
      <c r="AB13" s="16">
        <v>8</v>
      </c>
    </row>
    <row r="14" spans="1:28" ht="18" thickTop="1" thickBot="1">
      <c r="A14" s="195">
        <v>4</v>
      </c>
      <c r="B14" s="290" t="s">
        <v>160</v>
      </c>
      <c r="C14" s="291"/>
      <c r="D14" s="283"/>
      <c r="E14" s="233" t="s">
        <v>161</v>
      </c>
      <c r="F14" s="234"/>
      <c r="G14" s="235"/>
      <c r="H14" s="219"/>
      <c r="I14" s="219"/>
      <c r="J14" s="219"/>
      <c r="K14" s="219"/>
      <c r="L14" s="219"/>
      <c r="M14" s="219"/>
      <c r="N14" s="209">
        <v>2</v>
      </c>
      <c r="O14" s="206">
        <v>2</v>
      </c>
      <c r="P14" s="238">
        <v>10</v>
      </c>
      <c r="Q14" s="238">
        <v>4</v>
      </c>
      <c r="R14" s="242">
        <v>5</v>
      </c>
      <c r="S14" s="243">
        <v>12</v>
      </c>
      <c r="T14" s="221"/>
      <c r="U14" s="221">
        <v>8</v>
      </c>
      <c r="V14" s="412"/>
      <c r="W14" s="412">
        <v>8</v>
      </c>
      <c r="X14" s="284">
        <f>H14+I14+J14+K14+L14+M14+N14+O14+P14+Q14+R14+S14+T14+U14+V14+W14</f>
        <v>51</v>
      </c>
      <c r="Z14" s="16">
        <v>4</v>
      </c>
      <c r="AA14" s="17" t="s">
        <v>12</v>
      </c>
      <c r="AB14" s="16">
        <v>7</v>
      </c>
    </row>
    <row r="15" spans="1:28" ht="18" thickTop="1" thickBot="1">
      <c r="A15" s="195">
        <v>5</v>
      </c>
      <c r="B15" s="224" t="s">
        <v>164</v>
      </c>
      <c r="C15" s="225"/>
      <c r="D15" s="226"/>
      <c r="E15" s="224" t="s">
        <v>165</v>
      </c>
      <c r="F15" s="225"/>
      <c r="G15" s="226"/>
      <c r="H15" s="207"/>
      <c r="I15" s="207"/>
      <c r="J15" s="208"/>
      <c r="K15" s="208"/>
      <c r="L15" s="208"/>
      <c r="M15" s="208"/>
      <c r="N15" s="209">
        <v>7</v>
      </c>
      <c r="O15" s="223">
        <v>3</v>
      </c>
      <c r="P15" s="238"/>
      <c r="Q15" s="238">
        <v>6</v>
      </c>
      <c r="R15" s="242">
        <v>8</v>
      </c>
      <c r="S15" s="242">
        <v>2</v>
      </c>
      <c r="T15" s="219"/>
      <c r="U15" s="219"/>
      <c r="V15" s="412">
        <v>10</v>
      </c>
      <c r="W15" s="412">
        <v>12</v>
      </c>
      <c r="X15" s="284">
        <f>H15+I15+J15+K15+L15+M15+N15+O15+P15+Q15+R15+S15+T15+U15+V15+W15</f>
        <v>48</v>
      </c>
      <c r="Z15" s="16">
        <v>5</v>
      </c>
      <c r="AA15" s="17" t="s">
        <v>12</v>
      </c>
      <c r="AB15" s="16">
        <v>6</v>
      </c>
    </row>
    <row r="16" spans="1:28" ht="16.5" thickTop="1" thickBot="1">
      <c r="A16" s="195">
        <v>6</v>
      </c>
      <c r="B16" s="224" t="s">
        <v>72</v>
      </c>
      <c r="C16" s="225"/>
      <c r="D16" s="226"/>
      <c r="E16" s="210" t="s">
        <v>73</v>
      </c>
      <c r="F16" s="211"/>
      <c r="G16" s="212"/>
      <c r="H16" s="218">
        <v>8</v>
      </c>
      <c r="I16" s="218">
        <v>8</v>
      </c>
      <c r="J16" s="221">
        <v>12</v>
      </c>
      <c r="K16" s="221">
        <v>7</v>
      </c>
      <c r="L16" s="222"/>
      <c r="M16" s="222"/>
      <c r="N16" s="223">
        <v>12</v>
      </c>
      <c r="O16" s="223"/>
      <c r="P16" s="238"/>
      <c r="Q16" s="238"/>
      <c r="R16" s="219"/>
      <c r="S16" s="219"/>
      <c r="T16" s="201"/>
      <c r="U16" s="201"/>
      <c r="V16" s="197"/>
      <c r="W16" s="197"/>
      <c r="X16" s="284">
        <f>H16+I16+J16+K16+L16+M16+N16+O16+P16+Q16+R16+S16+T16+U16+V16+W16</f>
        <v>47</v>
      </c>
      <c r="Y16" s="7"/>
      <c r="Z16" s="16">
        <v>6</v>
      </c>
      <c r="AA16" s="17" t="s">
        <v>12</v>
      </c>
      <c r="AB16" s="16">
        <v>5</v>
      </c>
    </row>
    <row r="17" spans="1:38" ht="16.5" thickTop="1" thickBot="1">
      <c r="A17" s="195">
        <v>7</v>
      </c>
      <c r="B17" s="287" t="s">
        <v>162</v>
      </c>
      <c r="C17" s="288"/>
      <c r="D17" s="289"/>
      <c r="E17" s="224" t="s">
        <v>163</v>
      </c>
      <c r="F17" s="225"/>
      <c r="G17" s="226"/>
      <c r="H17" s="216"/>
      <c r="I17" s="216"/>
      <c r="J17" s="219"/>
      <c r="K17" s="219"/>
      <c r="L17" s="219"/>
      <c r="M17" s="219"/>
      <c r="N17" s="223">
        <v>1</v>
      </c>
      <c r="O17" s="223">
        <v>5</v>
      </c>
      <c r="P17" s="238">
        <v>5</v>
      </c>
      <c r="Q17" s="238">
        <v>8</v>
      </c>
      <c r="R17" s="242">
        <v>12</v>
      </c>
      <c r="S17" s="242">
        <v>7</v>
      </c>
      <c r="T17" s="219"/>
      <c r="U17" s="219"/>
      <c r="V17" s="412">
        <v>4</v>
      </c>
      <c r="W17" s="412"/>
      <c r="X17" s="284">
        <f>H17+I17+J17+K17+L17+M17+N17+O17+P17+Q17+R17+S17+T17+U17+V17+W17</f>
        <v>42</v>
      </c>
      <c r="Z17" s="16">
        <v>7</v>
      </c>
      <c r="AA17" s="17" t="s">
        <v>12</v>
      </c>
      <c r="AB17" s="16">
        <v>4</v>
      </c>
    </row>
    <row r="18" spans="1:38" ht="16.5" thickTop="1" thickBot="1">
      <c r="A18" s="195">
        <v>8</v>
      </c>
      <c r="B18" s="287" t="s">
        <v>33</v>
      </c>
      <c r="C18" s="288"/>
      <c r="D18" s="289"/>
      <c r="E18" s="210" t="s">
        <v>58</v>
      </c>
      <c r="F18" s="211"/>
      <c r="G18" s="212"/>
      <c r="H18" s="198">
        <v>12</v>
      </c>
      <c r="I18" s="198">
        <v>12</v>
      </c>
      <c r="J18" s="204"/>
      <c r="K18" s="204">
        <v>12</v>
      </c>
      <c r="L18" s="205"/>
      <c r="M18" s="205"/>
      <c r="N18" s="219"/>
      <c r="O18" s="219"/>
      <c r="P18" s="238"/>
      <c r="Q18" s="238"/>
      <c r="R18" s="201"/>
      <c r="S18" s="201"/>
      <c r="T18" s="201"/>
      <c r="U18" s="201"/>
      <c r="V18" s="197"/>
      <c r="W18" s="197"/>
      <c r="X18" s="284">
        <f>H18+I18+J18+K18+L18+M18+N18+O18+P18+Q18+R18+S18+T18+U18+V18+W18</f>
        <v>36</v>
      </c>
      <c r="Z18" s="16">
        <v>8</v>
      </c>
      <c r="AA18" s="17" t="s">
        <v>12</v>
      </c>
      <c r="AB18" s="16">
        <v>3</v>
      </c>
    </row>
    <row r="19" spans="1:38" ht="16.5" thickTop="1" thickBot="1">
      <c r="A19" s="195">
        <v>9</v>
      </c>
      <c r="B19" s="287" t="s">
        <v>51</v>
      </c>
      <c r="C19" s="288"/>
      <c r="D19" s="289"/>
      <c r="E19" s="210" t="s">
        <v>59</v>
      </c>
      <c r="F19" s="211"/>
      <c r="G19" s="212"/>
      <c r="H19" s="218">
        <v>10</v>
      </c>
      <c r="I19" s="218">
        <v>7</v>
      </c>
      <c r="J19" s="221">
        <v>7</v>
      </c>
      <c r="K19" s="221"/>
      <c r="L19" s="222"/>
      <c r="M19" s="222">
        <v>6</v>
      </c>
      <c r="N19" s="219"/>
      <c r="O19" s="219"/>
      <c r="P19" s="238"/>
      <c r="Q19" s="238"/>
      <c r="R19" s="219"/>
      <c r="S19" s="219"/>
      <c r="T19" s="201"/>
      <c r="U19" s="201"/>
      <c r="V19" s="197"/>
      <c r="W19" s="197"/>
      <c r="X19" s="284">
        <f>H19+I19+J19+K19+L19+M19+N19+O19+P19+Q19+R19+S19+T19+U19+V19+W19</f>
        <v>30</v>
      </c>
      <c r="Z19" s="16">
        <v>9</v>
      </c>
      <c r="AA19" s="17" t="s">
        <v>12</v>
      </c>
      <c r="AB19" s="16">
        <v>2</v>
      </c>
    </row>
    <row r="20" spans="1:38" ht="16.5" thickTop="1" thickBot="1">
      <c r="A20" s="195">
        <v>10</v>
      </c>
      <c r="B20" s="287" t="s">
        <v>113</v>
      </c>
      <c r="C20" s="288"/>
      <c r="D20" s="289"/>
      <c r="E20" s="210" t="s">
        <v>114</v>
      </c>
      <c r="F20" s="211"/>
      <c r="G20" s="212"/>
      <c r="H20" s="216"/>
      <c r="I20" s="216"/>
      <c r="J20" s="221">
        <v>1</v>
      </c>
      <c r="K20" s="221">
        <v>3</v>
      </c>
      <c r="L20" s="222">
        <v>6</v>
      </c>
      <c r="M20" s="222">
        <v>7</v>
      </c>
      <c r="N20" s="219"/>
      <c r="O20" s="219"/>
      <c r="P20" s="238"/>
      <c r="Q20" s="238"/>
      <c r="R20" s="242">
        <v>10</v>
      </c>
      <c r="S20" s="242"/>
      <c r="T20" s="201"/>
      <c r="U20" s="201"/>
      <c r="V20" s="412"/>
      <c r="W20" s="412">
        <v>2</v>
      </c>
      <c r="X20" s="284">
        <f>H20+I20+J20+K20+L20+M20+N20+O20+P20+Q20+R20+S20+T20+U20+V20+W20</f>
        <v>29</v>
      </c>
      <c r="Z20" s="16">
        <v>10</v>
      </c>
      <c r="AA20" s="17" t="s">
        <v>12</v>
      </c>
      <c r="AB20" s="16">
        <v>1</v>
      </c>
    </row>
    <row r="21" spans="1:38" ht="16.5" thickTop="1" thickBot="1">
      <c r="A21" s="195">
        <v>11</v>
      </c>
      <c r="B21" s="210" t="s">
        <v>46</v>
      </c>
      <c r="C21" s="211"/>
      <c r="D21" s="212"/>
      <c r="E21" s="210" t="s">
        <v>4</v>
      </c>
      <c r="F21" s="211"/>
      <c r="G21" s="212"/>
      <c r="H21" s="218">
        <v>7</v>
      </c>
      <c r="I21" s="218"/>
      <c r="J21" s="221">
        <v>3</v>
      </c>
      <c r="K21" s="221"/>
      <c r="L21" s="222">
        <v>10</v>
      </c>
      <c r="M21" s="222">
        <v>5</v>
      </c>
      <c r="N21" s="223"/>
      <c r="O21" s="223"/>
      <c r="P21" s="219"/>
      <c r="Q21" s="219"/>
      <c r="R21" s="203"/>
      <c r="S21" s="219"/>
      <c r="T21" s="201"/>
      <c r="U21" s="201"/>
      <c r="V21" s="197"/>
      <c r="W21" s="197"/>
      <c r="X21" s="217">
        <f>H21+I21+J21+K21+L21+M21+N21+O21+P21+Q21+R21+S21+T21+U21+V21+W21</f>
        <v>25</v>
      </c>
    </row>
    <row r="22" spans="1:38" ht="16.5" thickTop="1" thickBot="1">
      <c r="A22" s="195">
        <v>12</v>
      </c>
      <c r="B22" s="210" t="s">
        <v>71</v>
      </c>
      <c r="C22" s="211"/>
      <c r="D22" s="212"/>
      <c r="E22" s="210" t="s">
        <v>6</v>
      </c>
      <c r="F22" s="211"/>
      <c r="G22" s="212"/>
      <c r="H22" s="216"/>
      <c r="I22" s="216"/>
      <c r="J22" s="219"/>
      <c r="K22" s="219"/>
      <c r="L22" s="219"/>
      <c r="M22" s="219"/>
      <c r="N22" s="219"/>
      <c r="O22" s="219"/>
      <c r="P22" s="238"/>
      <c r="Q22" s="238">
        <v>5</v>
      </c>
      <c r="R22" s="242">
        <v>4</v>
      </c>
      <c r="S22" s="242"/>
      <c r="T22" s="221">
        <v>7</v>
      </c>
      <c r="U22" s="221">
        <v>7</v>
      </c>
      <c r="V22" s="197"/>
      <c r="W22" s="197"/>
      <c r="X22" s="217">
        <f>H22+I22+J22+K22+L22+M22+N22+O22+P22+Q22+R22+S22+T22+U22+V22+W22</f>
        <v>23</v>
      </c>
      <c r="Z22" s="18" t="s">
        <v>13</v>
      </c>
      <c r="AA22" s="19"/>
      <c r="AB22" s="20"/>
    </row>
    <row r="23" spans="1:38" ht="16.5" thickTop="1" thickBot="1">
      <c r="A23" s="195">
        <v>13</v>
      </c>
      <c r="B23" s="210" t="s">
        <v>71</v>
      </c>
      <c r="C23" s="211"/>
      <c r="D23" s="212"/>
      <c r="E23" s="210" t="s">
        <v>31</v>
      </c>
      <c r="F23" s="211"/>
      <c r="G23" s="212"/>
      <c r="H23" s="218"/>
      <c r="I23" s="218"/>
      <c r="J23" s="221">
        <v>4</v>
      </c>
      <c r="K23" s="221">
        <v>5</v>
      </c>
      <c r="L23" s="222"/>
      <c r="M23" s="222"/>
      <c r="N23" s="223">
        <v>3</v>
      </c>
      <c r="O23" s="223">
        <v>7</v>
      </c>
      <c r="P23" s="238"/>
      <c r="Q23" s="238"/>
      <c r="R23" s="201"/>
      <c r="S23" s="201"/>
      <c r="T23" s="201"/>
      <c r="U23" s="201"/>
      <c r="V23" s="197"/>
      <c r="W23" s="197"/>
      <c r="X23" s="217">
        <f>H23+I23+J23+K23+L23+M23+N23+O23+P23+Q23+R23+S23+T23+U23+V23+W23</f>
        <v>19</v>
      </c>
      <c r="Z23" s="21" t="s">
        <v>14</v>
      </c>
      <c r="AA23" s="22"/>
      <c r="AB23" s="23"/>
    </row>
    <row r="24" spans="1:38" ht="16.5" thickTop="1" thickBot="1">
      <c r="A24" s="195">
        <v>14</v>
      </c>
      <c r="B24" s="210" t="s">
        <v>33</v>
      </c>
      <c r="C24" s="211"/>
      <c r="D24" s="212"/>
      <c r="E24" s="210" t="s">
        <v>177</v>
      </c>
      <c r="F24" s="211"/>
      <c r="G24" s="212"/>
      <c r="H24" s="216"/>
      <c r="I24" s="216"/>
      <c r="J24" s="219"/>
      <c r="K24" s="219"/>
      <c r="L24" s="219"/>
      <c r="M24" s="219"/>
      <c r="N24" s="154"/>
      <c r="O24" s="219"/>
      <c r="P24" s="238">
        <v>12</v>
      </c>
      <c r="Q24" s="238">
        <v>7</v>
      </c>
      <c r="R24" s="201"/>
      <c r="S24" s="219"/>
      <c r="T24" s="201"/>
      <c r="U24" s="201"/>
      <c r="V24" s="197"/>
      <c r="W24" s="197"/>
      <c r="X24" s="217">
        <f>H24+I24+J24+K24+L24+M24+N24+O24+P24+Q24+R24+S24+T24+U24+V24+W24</f>
        <v>19</v>
      </c>
    </row>
    <row r="25" spans="1:38" ht="16.5" thickTop="1" thickBot="1">
      <c r="A25" s="195">
        <v>15</v>
      </c>
      <c r="B25" s="210" t="s">
        <v>179</v>
      </c>
      <c r="C25" s="211"/>
      <c r="D25" s="212"/>
      <c r="E25" s="210"/>
      <c r="F25" s="211"/>
      <c r="G25" s="212"/>
      <c r="H25" s="216"/>
      <c r="I25" s="216"/>
      <c r="J25" s="219"/>
      <c r="K25" s="219"/>
      <c r="L25" s="219"/>
      <c r="M25" s="219"/>
      <c r="N25" s="154"/>
      <c r="O25" s="219"/>
      <c r="P25" s="238">
        <v>8</v>
      </c>
      <c r="Q25" s="238">
        <v>10</v>
      </c>
      <c r="R25" s="201"/>
      <c r="S25" s="219"/>
      <c r="T25" s="201"/>
      <c r="U25" s="201"/>
      <c r="V25" s="197"/>
      <c r="W25" s="197"/>
      <c r="X25" s="217">
        <f>H25+I25+J25+K25+L25+M25+N25+O25+P25+Q25+R25+S25+T25+U25+V25+W25</f>
        <v>18</v>
      </c>
      <c r="Z25" s="376" t="s">
        <v>45</v>
      </c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</row>
    <row r="26" spans="1:38" ht="16.5" thickTop="1" thickBot="1">
      <c r="A26" s="199">
        <v>16</v>
      </c>
      <c r="B26" s="224" t="s">
        <v>148</v>
      </c>
      <c r="C26" s="225"/>
      <c r="D26" s="226"/>
      <c r="E26" s="224" t="s">
        <v>149</v>
      </c>
      <c r="F26" s="225"/>
      <c r="G26" s="226"/>
      <c r="H26" s="216"/>
      <c r="I26" s="216"/>
      <c r="J26" s="219"/>
      <c r="K26" s="219"/>
      <c r="L26" s="222">
        <v>7</v>
      </c>
      <c r="M26" s="222"/>
      <c r="N26" s="219"/>
      <c r="O26" s="219"/>
      <c r="P26" s="238">
        <v>4</v>
      </c>
      <c r="Q26" s="238"/>
      <c r="R26" s="219"/>
      <c r="S26" s="220"/>
      <c r="T26" s="219"/>
      <c r="U26" s="219"/>
      <c r="V26" s="412">
        <v>7</v>
      </c>
      <c r="W26" s="412"/>
      <c r="X26" s="217">
        <f>H26+I26+J26+K26+L26+M26+N26+O26+P26+Q26+R26+S26+T26+U26+V26+W26</f>
        <v>18</v>
      </c>
    </row>
    <row r="27" spans="1:38" ht="16.5" thickTop="1" thickBot="1">
      <c r="A27" s="195">
        <v>17</v>
      </c>
      <c r="B27" s="224" t="s">
        <v>192</v>
      </c>
      <c r="C27" s="225"/>
      <c r="D27" s="226"/>
      <c r="E27" s="224" t="s">
        <v>193</v>
      </c>
      <c r="F27" s="225"/>
      <c r="G27" s="226"/>
      <c r="H27" s="216"/>
      <c r="I27" s="216"/>
      <c r="J27" s="219"/>
      <c r="K27" s="219"/>
      <c r="L27" s="219"/>
      <c r="M27" s="219"/>
      <c r="N27" s="219"/>
      <c r="O27" s="219"/>
      <c r="P27" s="219"/>
      <c r="Q27" s="219"/>
      <c r="R27" s="242">
        <v>7</v>
      </c>
      <c r="S27" s="244">
        <v>10</v>
      </c>
      <c r="T27" s="219"/>
      <c r="U27" s="219"/>
      <c r="V27" s="216"/>
      <c r="W27" s="216"/>
      <c r="X27" s="217">
        <f>H27+I27+J27+K27+L27+M27+N27+O27+P27+Q27+R27+S27+T27+U27+V27+W27</f>
        <v>17</v>
      </c>
    </row>
    <row r="28" spans="1:38" ht="16.5" thickTop="1" thickBot="1">
      <c r="A28" s="195">
        <v>18</v>
      </c>
      <c r="B28" s="224" t="s">
        <v>148</v>
      </c>
      <c r="C28" s="225"/>
      <c r="D28" s="226"/>
      <c r="E28" s="224" t="s">
        <v>184</v>
      </c>
      <c r="F28" s="225"/>
      <c r="G28" s="226"/>
      <c r="H28" s="216"/>
      <c r="I28" s="216"/>
      <c r="J28" s="219"/>
      <c r="K28" s="219"/>
      <c r="L28" s="219"/>
      <c r="M28" s="219"/>
      <c r="N28" s="219"/>
      <c r="O28" s="219"/>
      <c r="P28" s="238">
        <v>1</v>
      </c>
      <c r="Q28" s="238">
        <v>1</v>
      </c>
      <c r="R28" s="219"/>
      <c r="S28" s="219"/>
      <c r="T28" s="219"/>
      <c r="U28" s="219"/>
      <c r="V28" s="412">
        <v>8</v>
      </c>
      <c r="W28" s="412">
        <v>7</v>
      </c>
      <c r="X28" s="217">
        <f>H28+I28+J28+K28+L28+M28+N28+O28+P28+Q28+R28+S28+T28+U28+V28+W28</f>
        <v>17</v>
      </c>
      <c r="Y28" s="7"/>
    </row>
    <row r="29" spans="1:38" ht="16.5" thickTop="1" thickBot="1">
      <c r="A29" s="195">
        <v>19</v>
      </c>
      <c r="B29" s="224" t="s">
        <v>144</v>
      </c>
      <c r="C29" s="225"/>
      <c r="D29" s="226"/>
      <c r="E29" s="224" t="s">
        <v>145</v>
      </c>
      <c r="F29" s="225"/>
      <c r="G29" s="226"/>
      <c r="H29" s="216"/>
      <c r="I29" s="216"/>
      <c r="J29" s="219"/>
      <c r="K29" s="219"/>
      <c r="L29" s="222">
        <v>8</v>
      </c>
      <c r="M29" s="222">
        <v>8</v>
      </c>
      <c r="N29" s="223"/>
      <c r="O29" s="223"/>
      <c r="P29" s="219"/>
      <c r="Q29" s="219"/>
      <c r="R29" s="219"/>
      <c r="S29" s="219"/>
      <c r="T29" s="219"/>
      <c r="U29" s="219"/>
      <c r="V29" s="216"/>
      <c r="W29" s="216"/>
      <c r="X29" s="217">
        <f>H29+I29+J29+K29+L29+M29+N29+O29+P29+Q29+R29+S29+T29+U29+V29+W29</f>
        <v>16</v>
      </c>
    </row>
    <row r="30" spans="1:38" ht="16.5" thickTop="1" thickBot="1">
      <c r="A30" s="195">
        <v>20</v>
      </c>
      <c r="B30" s="224" t="s">
        <v>156</v>
      </c>
      <c r="C30" s="225"/>
      <c r="D30" s="226"/>
      <c r="E30" s="224" t="s">
        <v>157</v>
      </c>
      <c r="F30" s="225"/>
      <c r="G30" s="226"/>
      <c r="H30" s="216"/>
      <c r="I30" s="216"/>
      <c r="J30" s="219"/>
      <c r="K30" s="219"/>
      <c r="L30" s="219"/>
      <c r="M30" s="219"/>
      <c r="N30" s="223">
        <v>6</v>
      </c>
      <c r="O30" s="223">
        <v>10</v>
      </c>
      <c r="P30" s="219"/>
      <c r="Q30" s="219"/>
      <c r="R30" s="219"/>
      <c r="S30" s="219"/>
      <c r="T30" s="219"/>
      <c r="U30" s="219"/>
      <c r="V30" s="216"/>
      <c r="W30" s="216"/>
      <c r="X30" s="217">
        <f>H30+I30+J30+K30+L30+M30+N30+O30+P30+Q30+R30+S30+T30+U30+V30+W30</f>
        <v>16</v>
      </c>
    </row>
    <row r="31" spans="1:38" ht="16.5" thickTop="1" thickBot="1">
      <c r="A31" s="195">
        <v>21</v>
      </c>
      <c r="B31" s="224" t="s">
        <v>199</v>
      </c>
      <c r="C31" s="225"/>
      <c r="D31" s="226"/>
      <c r="E31" s="224" t="s">
        <v>200</v>
      </c>
      <c r="F31" s="225"/>
      <c r="G31" s="226"/>
      <c r="H31" s="216"/>
      <c r="I31" s="216"/>
      <c r="J31" s="219"/>
      <c r="K31" s="219"/>
      <c r="L31" s="219"/>
      <c r="M31" s="219"/>
      <c r="N31" s="219"/>
      <c r="O31" s="219"/>
      <c r="P31" s="219"/>
      <c r="Q31" s="219"/>
      <c r="R31" s="242"/>
      <c r="S31" s="243">
        <v>6</v>
      </c>
      <c r="T31" s="221">
        <v>10</v>
      </c>
      <c r="U31" s="221"/>
      <c r="V31" s="216"/>
      <c r="W31" s="216"/>
      <c r="X31" s="217">
        <f>H31+I31+J31+K31+L31+M31+N31+O31+P31+Q31+R31+S31+T31+U31+V31+W31</f>
        <v>16</v>
      </c>
    </row>
    <row r="32" spans="1:38" ht="16.5" thickTop="1" thickBot="1">
      <c r="A32" s="195">
        <v>22</v>
      </c>
      <c r="B32" s="233" t="s">
        <v>178</v>
      </c>
      <c r="C32" s="234"/>
      <c r="D32" s="235"/>
      <c r="E32" s="233" t="s">
        <v>176</v>
      </c>
      <c r="F32" s="234"/>
      <c r="G32" s="235"/>
      <c r="H32" s="219"/>
      <c r="I32" s="219"/>
      <c r="J32" s="219"/>
      <c r="K32" s="219"/>
      <c r="L32" s="219"/>
      <c r="M32" s="219"/>
      <c r="N32" s="236"/>
      <c r="O32" s="219"/>
      <c r="P32" s="238"/>
      <c r="Q32" s="238"/>
      <c r="R32" s="242"/>
      <c r="S32" s="243">
        <v>5</v>
      </c>
      <c r="T32" s="221">
        <v>6</v>
      </c>
      <c r="U32" s="221">
        <v>5</v>
      </c>
      <c r="V32" s="216"/>
      <c r="W32" s="216"/>
      <c r="X32" s="217">
        <f>H32+I32+J32+K32+L32+M32+N32+O32+P32+Q32+R32+S32+T32+U32+V32+W32</f>
        <v>16</v>
      </c>
    </row>
    <row r="33" spans="1:25" ht="16.5" thickTop="1" thickBot="1">
      <c r="A33" s="195">
        <v>23</v>
      </c>
      <c r="B33" s="227" t="s">
        <v>213</v>
      </c>
      <c r="C33" s="228"/>
      <c r="D33" s="229"/>
      <c r="E33" s="227" t="s">
        <v>214</v>
      </c>
      <c r="F33" s="228"/>
      <c r="G33" s="229"/>
      <c r="H33" s="216"/>
      <c r="I33" s="216"/>
      <c r="J33" s="219"/>
      <c r="K33" s="219"/>
      <c r="L33" s="219"/>
      <c r="M33" s="219"/>
      <c r="N33" s="219"/>
      <c r="O33" s="219"/>
      <c r="P33" s="219"/>
      <c r="Q33" s="219"/>
      <c r="R33" s="219"/>
      <c r="S33" s="220"/>
      <c r="T33" s="221"/>
      <c r="U33" s="221">
        <v>10</v>
      </c>
      <c r="V33" s="412">
        <v>6</v>
      </c>
      <c r="W33" s="412"/>
      <c r="X33" s="217">
        <f>H33+I33+J33+K33+L33+M33+N33+O33+P33+Q33+R33+S33+T33+U33+V33+W33</f>
        <v>16</v>
      </c>
    </row>
    <row r="34" spans="1:25" ht="16.5" thickTop="1" thickBot="1">
      <c r="A34" s="195">
        <v>24</v>
      </c>
      <c r="B34" s="224" t="s">
        <v>139</v>
      </c>
      <c r="C34" s="225"/>
      <c r="D34" s="226"/>
      <c r="E34" s="224" t="s">
        <v>138</v>
      </c>
      <c r="F34" s="225"/>
      <c r="G34" s="226"/>
      <c r="H34" s="216"/>
      <c r="I34" s="216"/>
      <c r="J34" s="219"/>
      <c r="K34" s="219"/>
      <c r="L34" s="222">
        <v>2</v>
      </c>
      <c r="M34" s="222"/>
      <c r="N34" s="223"/>
      <c r="O34" s="223">
        <v>4</v>
      </c>
      <c r="P34" s="238">
        <v>3</v>
      </c>
      <c r="Q34" s="238"/>
      <c r="R34" s="242">
        <v>6</v>
      </c>
      <c r="S34" s="242"/>
      <c r="T34" s="219"/>
      <c r="U34" s="219"/>
      <c r="V34" s="216"/>
      <c r="W34" s="216"/>
      <c r="X34" s="217">
        <f>H34+I34+J34+K34+L34+M34+N34+O34+P34+Q34+R34+S34+T34+U34+V34+W34</f>
        <v>15</v>
      </c>
    </row>
    <row r="35" spans="1:25" ht="16.5" thickTop="1" thickBot="1">
      <c r="A35" s="195">
        <v>25</v>
      </c>
      <c r="B35" s="213" t="s">
        <v>209</v>
      </c>
      <c r="C35" s="214"/>
      <c r="D35" s="215"/>
      <c r="E35" s="213" t="s">
        <v>211</v>
      </c>
      <c r="F35" s="214"/>
      <c r="G35" s="215"/>
      <c r="H35" s="200"/>
      <c r="I35" s="200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61">
        <v>8</v>
      </c>
      <c r="U35" s="261">
        <v>6</v>
      </c>
      <c r="V35" s="200"/>
      <c r="W35" s="200"/>
      <c r="X35" s="217">
        <f>H35+I35+J35+K35+L35+M35+N35+O35+P35+Q35+R35+S35+T35+U35+V35+W35</f>
        <v>14</v>
      </c>
    </row>
    <row r="36" spans="1:25" ht="16.5" thickTop="1" thickBot="1">
      <c r="A36" s="195">
        <v>26</v>
      </c>
      <c r="B36" s="224" t="s">
        <v>111</v>
      </c>
      <c r="C36" s="225"/>
      <c r="D36" s="226"/>
      <c r="E36" s="224" t="s">
        <v>112</v>
      </c>
      <c r="F36" s="225"/>
      <c r="G36" s="226"/>
      <c r="H36" s="216"/>
      <c r="I36" s="216"/>
      <c r="J36" s="221">
        <v>10</v>
      </c>
      <c r="K36" s="221">
        <v>1</v>
      </c>
      <c r="L36" s="222"/>
      <c r="M36" s="222"/>
      <c r="N36" s="219"/>
      <c r="O36" s="219"/>
      <c r="P36" s="219"/>
      <c r="Q36" s="219"/>
      <c r="R36" s="219"/>
      <c r="S36" s="219"/>
      <c r="T36" s="219"/>
      <c r="U36" s="219"/>
      <c r="V36" s="216"/>
      <c r="W36" s="216"/>
      <c r="X36" s="217">
        <f>H36+I36+J36+K36+L36+M36+N36+O36+P36+Q36+R36+S36+T36+U36+V36+W36</f>
        <v>11</v>
      </c>
    </row>
    <row r="37" spans="1:25" ht="15" hidden="1" customHeight="1">
      <c r="A37" s="199"/>
      <c r="B37" s="224" t="s">
        <v>140</v>
      </c>
      <c r="C37" s="225"/>
      <c r="D37" s="226"/>
      <c r="E37" s="224" t="s">
        <v>141</v>
      </c>
      <c r="F37" s="225"/>
      <c r="G37" s="226"/>
      <c r="H37" s="216"/>
      <c r="I37" s="216"/>
      <c r="J37" s="219"/>
      <c r="K37" s="219"/>
      <c r="L37" s="222"/>
      <c r="M37" s="222">
        <v>2</v>
      </c>
      <c r="N37" s="223"/>
      <c r="O37" s="223"/>
      <c r="P37" s="219"/>
      <c r="Q37" s="219"/>
      <c r="R37" s="219"/>
      <c r="S37" s="219"/>
      <c r="T37" s="219"/>
      <c r="U37" s="219"/>
      <c r="V37" s="216"/>
      <c r="W37" s="216"/>
      <c r="X37" s="217">
        <f>H37+I37+J37+K37+L37+M37+N37+O37+P37+Q37+R37+S37+T37+U37+V37+W37</f>
        <v>2</v>
      </c>
      <c r="Y37" s="53"/>
    </row>
    <row r="38" spans="1:25" ht="15" hidden="1" customHeight="1">
      <c r="A38" s="196"/>
      <c r="B38" s="224" t="s">
        <v>158</v>
      </c>
      <c r="C38" s="225"/>
      <c r="D38" s="226"/>
      <c r="E38" s="224" t="s">
        <v>159</v>
      </c>
      <c r="F38" s="225"/>
      <c r="G38" s="226"/>
      <c r="H38" s="216"/>
      <c r="I38" s="216"/>
      <c r="J38" s="219"/>
      <c r="K38" s="219"/>
      <c r="L38" s="219"/>
      <c r="M38" s="219"/>
      <c r="N38" s="223"/>
      <c r="O38" s="223">
        <v>1</v>
      </c>
      <c r="P38" s="219"/>
      <c r="Q38" s="219"/>
      <c r="R38" s="219"/>
      <c r="S38" s="219"/>
      <c r="T38" s="219"/>
      <c r="U38" s="219"/>
      <c r="V38" s="216"/>
      <c r="W38" s="216"/>
      <c r="X38" s="217">
        <f>H38+I38+J38+K38+L38+M38+N38+O38+P38+Q38+R38+S38+T38+U38+V38+W38</f>
        <v>1</v>
      </c>
      <c r="Y38" s="53"/>
    </row>
    <row r="39" spans="1:25" ht="15" hidden="1" customHeight="1">
      <c r="A39" s="196"/>
      <c r="B39" s="224" t="s">
        <v>160</v>
      </c>
      <c r="C39" s="225"/>
      <c r="D39" s="226"/>
      <c r="E39" s="224" t="s">
        <v>161</v>
      </c>
      <c r="F39" s="225"/>
      <c r="G39" s="226"/>
      <c r="H39" s="216"/>
      <c r="I39" s="216"/>
      <c r="J39" s="219"/>
      <c r="K39" s="219"/>
      <c r="L39" s="219"/>
      <c r="M39" s="219"/>
      <c r="N39" s="223">
        <v>2</v>
      </c>
      <c r="O39" s="223">
        <v>2</v>
      </c>
      <c r="P39" s="219"/>
      <c r="Q39" s="219"/>
      <c r="R39" s="219"/>
      <c r="S39" s="219"/>
      <c r="T39" s="219"/>
      <c r="U39" s="219"/>
      <c r="V39" s="216"/>
      <c r="W39" s="216"/>
      <c r="X39" s="217">
        <f>H39+I39+J39+K39+L39+M39+N39+O39+P39+Q39+R39+S39+T39+U39+V39+W39</f>
        <v>4</v>
      </c>
      <c r="Y39" s="53"/>
    </row>
    <row r="40" spans="1:25" ht="15" customHeight="1" thickTop="1" thickBot="1">
      <c r="A40" s="199">
        <v>27</v>
      </c>
      <c r="B40" s="224" t="s">
        <v>67</v>
      </c>
      <c r="C40" s="225"/>
      <c r="D40" s="226"/>
      <c r="E40" s="224" t="s">
        <v>47</v>
      </c>
      <c r="F40" s="225"/>
      <c r="G40" s="226"/>
      <c r="H40" s="218"/>
      <c r="I40" s="218">
        <v>10</v>
      </c>
      <c r="J40" s="221"/>
      <c r="K40" s="221"/>
      <c r="L40" s="222"/>
      <c r="M40" s="222"/>
      <c r="N40" s="219"/>
      <c r="O40" s="219"/>
      <c r="P40" s="219"/>
      <c r="Q40" s="219"/>
      <c r="R40" s="219"/>
      <c r="S40" s="219"/>
      <c r="T40" s="219"/>
      <c r="U40" s="219"/>
      <c r="V40" s="216"/>
      <c r="W40" s="216"/>
      <c r="X40" s="217">
        <f>H40+I40+J40+K40+L40+M40+N40+O40+P40+Q40+R40+S40+T40+U40+V40+W40</f>
        <v>10</v>
      </c>
      <c r="Y40" s="53"/>
    </row>
    <row r="41" spans="1:25" ht="15" customHeight="1" thickTop="1" thickBot="1">
      <c r="A41" s="53">
        <v>28</v>
      </c>
      <c r="B41" s="224" t="s">
        <v>201</v>
      </c>
      <c r="C41" s="225"/>
      <c r="D41" s="226"/>
      <c r="E41" s="224" t="s">
        <v>6</v>
      </c>
      <c r="F41" s="225"/>
      <c r="G41" s="226"/>
      <c r="H41" s="216"/>
      <c r="I41" s="216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89"/>
      <c r="U41" s="89"/>
      <c r="V41" s="412"/>
      <c r="W41" s="412">
        <v>10</v>
      </c>
      <c r="X41" s="217">
        <f>H41+I41+J41+K41+L41+M41+N41+O41+P41+Q41+R41+S41+T41+U41+V41+W41</f>
        <v>10</v>
      </c>
      <c r="Y41" s="53"/>
    </row>
    <row r="42" spans="1:25" ht="15" customHeight="1" thickTop="1" thickBot="1">
      <c r="A42" s="53">
        <v>29</v>
      </c>
      <c r="B42" s="224" t="s">
        <v>65</v>
      </c>
      <c r="C42" s="225"/>
      <c r="D42" s="226"/>
      <c r="E42" s="224" t="s">
        <v>66</v>
      </c>
      <c r="F42" s="225"/>
      <c r="G42" s="226"/>
      <c r="H42" s="218"/>
      <c r="I42" s="218">
        <v>5</v>
      </c>
      <c r="J42" s="221">
        <v>2</v>
      </c>
      <c r="K42" s="221">
        <v>2</v>
      </c>
      <c r="L42" s="222"/>
      <c r="M42" s="222"/>
      <c r="N42" s="219"/>
      <c r="O42" s="219"/>
      <c r="P42" s="219"/>
      <c r="Q42" s="219"/>
      <c r="R42" s="219"/>
      <c r="S42" s="219"/>
      <c r="T42" s="219"/>
      <c r="U42" s="219"/>
      <c r="V42" s="9"/>
      <c r="W42" s="9"/>
      <c r="X42" s="217">
        <f>H42+I42+J42+K42+L42+M42+N42+O42+P42+Q42+R42+S42+T42+U42+V42+W42</f>
        <v>9</v>
      </c>
      <c r="Y42" s="53"/>
    </row>
    <row r="43" spans="1:25" ht="15" customHeight="1" thickTop="1" thickBot="1">
      <c r="A43" s="53">
        <v>30</v>
      </c>
      <c r="B43" s="224" t="s">
        <v>167</v>
      </c>
      <c r="C43" s="225"/>
      <c r="D43" s="226"/>
      <c r="E43" s="224" t="s">
        <v>168</v>
      </c>
      <c r="F43" s="225"/>
      <c r="G43" s="226"/>
      <c r="H43" s="216"/>
      <c r="I43" s="216"/>
      <c r="J43" s="89"/>
      <c r="K43" s="89"/>
      <c r="L43" s="89"/>
      <c r="M43" s="89"/>
      <c r="N43" s="223"/>
      <c r="O43" s="223">
        <v>8</v>
      </c>
      <c r="P43" s="219"/>
      <c r="Q43" s="219"/>
      <c r="R43" s="242"/>
      <c r="S43" s="242">
        <v>1</v>
      </c>
      <c r="T43" s="219"/>
      <c r="U43" s="219"/>
      <c r="V43" s="9"/>
      <c r="W43" s="9"/>
      <c r="X43" s="217">
        <f>H43+I43+J43+K43+L43+M43+N43+O43+P43+Q43+R43+S43+T43+U43+V43+W43</f>
        <v>9</v>
      </c>
      <c r="Y43" s="53"/>
    </row>
    <row r="44" spans="1:25" ht="15" customHeight="1" thickTop="1" thickBot="1">
      <c r="A44" s="53">
        <v>31</v>
      </c>
      <c r="B44" s="224" t="s">
        <v>196</v>
      </c>
      <c r="C44" s="225"/>
      <c r="D44" s="226"/>
      <c r="E44" s="224" t="s">
        <v>197</v>
      </c>
      <c r="F44" s="225"/>
      <c r="G44" s="226"/>
      <c r="H44" s="216"/>
      <c r="I44" s="216"/>
      <c r="J44" s="219"/>
      <c r="K44" s="219"/>
      <c r="L44" s="219"/>
      <c r="M44" s="219"/>
      <c r="N44" s="219"/>
      <c r="O44" s="89"/>
      <c r="P44" s="219"/>
      <c r="Q44" s="219"/>
      <c r="R44" s="242"/>
      <c r="S44" s="242">
        <v>4</v>
      </c>
      <c r="T44" s="221">
        <v>4</v>
      </c>
      <c r="U44" s="221"/>
      <c r="V44" s="9"/>
      <c r="W44" s="9"/>
      <c r="X44" s="217">
        <f>H44+I44+J44+K44+L44+M44+N44+O44+P44+Q44+R44+S44+T44+U44+V44+W44</f>
        <v>8</v>
      </c>
      <c r="Y44" s="53"/>
    </row>
    <row r="45" spans="1:25" ht="15" customHeight="1" thickTop="1" thickBot="1">
      <c r="A45" s="53">
        <v>32</v>
      </c>
      <c r="B45" s="224" t="s">
        <v>183</v>
      </c>
      <c r="C45" s="225"/>
      <c r="D45" s="226"/>
      <c r="E45" s="224" t="s">
        <v>182</v>
      </c>
      <c r="F45" s="225"/>
      <c r="G45" s="226"/>
      <c r="H45" s="216"/>
      <c r="I45" s="216"/>
      <c r="J45" s="219"/>
      <c r="K45" s="219"/>
      <c r="L45" s="219"/>
      <c r="M45" s="219"/>
      <c r="N45" s="89"/>
      <c r="O45" s="89"/>
      <c r="P45" s="238">
        <v>6</v>
      </c>
      <c r="Q45" s="238"/>
      <c r="R45" s="89"/>
      <c r="S45" s="89"/>
      <c r="T45" s="221"/>
      <c r="U45" s="221">
        <v>1</v>
      </c>
      <c r="V45" s="9"/>
      <c r="W45" s="9"/>
      <c r="X45" s="217">
        <f>H45+I45+J45+K45+L45+M45+N45+O45+P45+Q45+R45+S45+T45+U45+V45+W45</f>
        <v>7</v>
      </c>
      <c r="Y45" s="53"/>
    </row>
    <row r="46" spans="1:25" ht="15" customHeight="1" thickTop="1" thickBot="1">
      <c r="A46" s="53">
        <v>33</v>
      </c>
      <c r="B46" s="224" t="s">
        <v>231</v>
      </c>
      <c r="C46" s="225"/>
      <c r="D46" s="226"/>
      <c r="E46" s="224" t="s">
        <v>66</v>
      </c>
      <c r="F46" s="225"/>
      <c r="G46" s="226"/>
      <c r="H46" s="216"/>
      <c r="I46" s="216"/>
      <c r="J46" s="89"/>
      <c r="K46" s="89"/>
      <c r="L46" s="219"/>
      <c r="M46" s="219"/>
      <c r="N46" s="219"/>
      <c r="O46" s="89"/>
      <c r="P46" s="219"/>
      <c r="Q46" s="219"/>
      <c r="R46" s="89"/>
      <c r="S46" s="219"/>
      <c r="T46" s="89"/>
      <c r="U46" s="89"/>
      <c r="V46" s="412">
        <v>1</v>
      </c>
      <c r="W46" s="412">
        <v>6</v>
      </c>
      <c r="X46" s="217">
        <f>H46+I46+J46+K46+L46+M46+N46+O46+P46+Q46+R46+S46+T46+U46+V46+W46</f>
        <v>7</v>
      </c>
      <c r="Y46" s="53"/>
    </row>
    <row r="47" spans="1:25" ht="15" customHeight="1" thickTop="1" thickBot="1">
      <c r="A47" s="53">
        <v>34</v>
      </c>
      <c r="B47" s="224" t="s">
        <v>194</v>
      </c>
      <c r="C47" s="225"/>
      <c r="D47" s="226"/>
      <c r="E47" s="224" t="s">
        <v>195</v>
      </c>
      <c r="F47" s="225"/>
      <c r="G47" s="226"/>
      <c r="H47" s="216"/>
      <c r="I47" s="216"/>
      <c r="J47" s="89"/>
      <c r="K47" s="89"/>
      <c r="L47" s="219"/>
      <c r="M47" s="219"/>
      <c r="N47" s="219"/>
      <c r="O47" s="89"/>
      <c r="P47" s="219"/>
      <c r="Q47" s="219"/>
      <c r="R47" s="242">
        <v>3</v>
      </c>
      <c r="S47" s="242">
        <v>3</v>
      </c>
      <c r="T47" s="219"/>
      <c r="U47" s="219"/>
      <c r="V47" s="9"/>
      <c r="W47" s="9"/>
      <c r="X47" s="217">
        <f>H47+I47+J47+K47+L47+M47+N47+O47+P47+Q47+R47+S47+T47+U47+V47+W47</f>
        <v>6</v>
      </c>
      <c r="Y47" s="53"/>
    </row>
    <row r="48" spans="1:25" ht="15" customHeight="1" thickTop="1" thickBot="1">
      <c r="A48" s="53">
        <v>35</v>
      </c>
      <c r="B48" s="224" t="s">
        <v>109</v>
      </c>
      <c r="C48" s="225"/>
      <c r="D48" s="226"/>
      <c r="E48" s="224" t="s">
        <v>110</v>
      </c>
      <c r="F48" s="225"/>
      <c r="G48" s="226"/>
      <c r="H48" s="219"/>
      <c r="I48" s="219"/>
      <c r="J48" s="221">
        <v>5</v>
      </c>
      <c r="K48" s="221"/>
      <c r="L48" s="222"/>
      <c r="M48" s="222"/>
      <c r="N48" s="89"/>
      <c r="O48" s="89"/>
      <c r="P48" s="238"/>
      <c r="Q48" s="238"/>
      <c r="R48" s="219"/>
      <c r="S48" s="219"/>
      <c r="T48" s="89"/>
      <c r="U48" s="89"/>
      <c r="V48" s="9"/>
      <c r="W48" s="9"/>
      <c r="X48" s="217">
        <f>H48+I48+J48+K48+L48+M48+N48+O48+P48+Q48+R48+S48+T48+U48+V48+W48</f>
        <v>5</v>
      </c>
      <c r="Y48" s="53"/>
    </row>
    <row r="49" spans="1:25" ht="15" customHeight="1" thickTop="1" thickBot="1">
      <c r="A49" s="53">
        <v>36</v>
      </c>
      <c r="B49" s="224" t="s">
        <v>180</v>
      </c>
      <c r="C49" s="225"/>
      <c r="D49" s="226"/>
      <c r="E49" s="224" t="s">
        <v>181</v>
      </c>
      <c r="F49" s="225"/>
      <c r="G49" s="226"/>
      <c r="H49" s="9"/>
      <c r="I49" s="9"/>
      <c r="J49" s="89"/>
      <c r="K49" s="89"/>
      <c r="L49" s="219"/>
      <c r="M49" s="219"/>
      <c r="N49" s="154"/>
      <c r="O49" s="219"/>
      <c r="P49" s="238">
        <v>2</v>
      </c>
      <c r="Q49" s="238">
        <v>3</v>
      </c>
      <c r="R49" s="219"/>
      <c r="S49" s="219"/>
      <c r="T49" s="89"/>
      <c r="U49" s="89"/>
      <c r="V49" s="9"/>
      <c r="W49" s="9"/>
      <c r="X49" s="13">
        <f>H49+I49+J49+K49+L49+M49+N49+O49+P49+Q49+R49+S49+T49+U49+V49+W49</f>
        <v>5</v>
      </c>
      <c r="Y49" s="53"/>
    </row>
    <row r="50" spans="1:25" ht="15" customHeight="1" thickTop="1" thickBot="1">
      <c r="A50" s="53">
        <v>37</v>
      </c>
      <c r="B50" s="224" t="s">
        <v>146</v>
      </c>
      <c r="C50" s="225"/>
      <c r="D50" s="226"/>
      <c r="E50" s="224" t="s">
        <v>210</v>
      </c>
      <c r="F50" s="225"/>
      <c r="G50" s="226"/>
      <c r="H50" s="9"/>
      <c r="I50" s="9"/>
      <c r="J50" s="89"/>
      <c r="K50" s="89"/>
      <c r="L50" s="219"/>
      <c r="M50" s="219"/>
      <c r="N50" s="89"/>
      <c r="O50" s="89"/>
      <c r="P50" s="89"/>
      <c r="Q50" s="89"/>
      <c r="R50" s="219"/>
      <c r="S50" s="219"/>
      <c r="T50" s="221">
        <v>2</v>
      </c>
      <c r="U50" s="221">
        <v>3</v>
      </c>
      <c r="V50" s="9"/>
      <c r="W50" s="9"/>
      <c r="X50" s="13">
        <f>H50+I50+J50+K50+L50+M50+N50+O50+P50+Q50+R50+S50+T50+U50+V50+W50</f>
        <v>5</v>
      </c>
      <c r="Y50" s="53"/>
    </row>
    <row r="51" spans="1:25" ht="15" customHeight="1" thickTop="1" thickBot="1">
      <c r="A51" s="53">
        <v>38</v>
      </c>
      <c r="B51" s="224" t="s">
        <v>232</v>
      </c>
      <c r="C51" s="225"/>
      <c r="D51" s="226"/>
      <c r="E51" s="224" t="s">
        <v>233</v>
      </c>
      <c r="F51" s="225"/>
      <c r="G51" s="226"/>
      <c r="H51" s="9"/>
      <c r="I51" s="9"/>
      <c r="J51" s="89"/>
      <c r="K51" s="89"/>
      <c r="L51" s="219"/>
      <c r="M51" s="219"/>
      <c r="N51" s="89"/>
      <c r="O51" s="89"/>
      <c r="P51" s="219"/>
      <c r="Q51" s="219"/>
      <c r="R51" s="219"/>
      <c r="S51" s="220"/>
      <c r="T51" s="89"/>
      <c r="U51" s="89"/>
      <c r="V51" s="412"/>
      <c r="W51" s="412">
        <v>5</v>
      </c>
      <c r="X51" s="13">
        <f>H51+I51+J51+K51+L51+M51+N51+O51+P51+Q51+R51+S51+T51+U51+V51+W51</f>
        <v>5</v>
      </c>
      <c r="Y51" s="53"/>
    </row>
    <row r="52" spans="1:25" ht="15" customHeight="1" thickTop="1" thickBot="1">
      <c r="A52" s="53">
        <v>39</v>
      </c>
      <c r="B52" s="224" t="s">
        <v>115</v>
      </c>
      <c r="C52" s="225"/>
      <c r="D52" s="226"/>
      <c r="E52" s="224" t="s">
        <v>116</v>
      </c>
      <c r="F52" s="225"/>
      <c r="G52" s="226"/>
      <c r="H52" s="9"/>
      <c r="I52" s="9"/>
      <c r="J52" s="221"/>
      <c r="K52" s="221">
        <v>4</v>
      </c>
      <c r="L52" s="222"/>
      <c r="M52" s="222"/>
      <c r="N52" s="89"/>
      <c r="O52" s="89"/>
      <c r="P52" s="219"/>
      <c r="Q52" s="219"/>
      <c r="R52" s="219"/>
      <c r="S52" s="219"/>
      <c r="T52" s="89"/>
      <c r="U52" s="89"/>
      <c r="V52" s="9"/>
      <c r="W52" s="9"/>
      <c r="X52" s="13">
        <f>H52+I52+J52+K52+L52+M52+N52+O52+P52+Q52+R52+S52+T52+U52+V52+W52</f>
        <v>4</v>
      </c>
      <c r="Y52" s="53"/>
    </row>
    <row r="53" spans="1:25" ht="15" customHeight="1" thickTop="1" thickBot="1">
      <c r="A53" s="53">
        <v>40</v>
      </c>
      <c r="B53" s="224" t="s">
        <v>134</v>
      </c>
      <c r="C53" s="225"/>
      <c r="D53" s="226"/>
      <c r="E53" s="224" t="s">
        <v>135</v>
      </c>
      <c r="F53" s="225"/>
      <c r="G53" s="226"/>
      <c r="H53" s="9"/>
      <c r="I53" s="9"/>
      <c r="J53" s="89"/>
      <c r="K53" s="89"/>
      <c r="L53" s="222">
        <v>1</v>
      </c>
      <c r="M53" s="222">
        <v>3</v>
      </c>
      <c r="N53" s="219"/>
      <c r="O53" s="219"/>
      <c r="P53" s="89"/>
      <c r="Q53" s="89"/>
      <c r="R53" s="219"/>
      <c r="S53" s="219"/>
      <c r="T53" s="89"/>
      <c r="U53" s="89"/>
      <c r="V53" s="9"/>
      <c r="W53" s="9"/>
      <c r="X53" s="13">
        <f>H53+I53+J53+K53+L53+M53+N53+O53+P53+Q53+R53+S53+T53+U53+V53+W53</f>
        <v>4</v>
      </c>
      <c r="Y53" s="53"/>
    </row>
    <row r="54" spans="1:25" ht="15" customHeight="1" thickTop="1" thickBot="1">
      <c r="A54" s="53">
        <v>41</v>
      </c>
      <c r="B54" s="224" t="s">
        <v>136</v>
      </c>
      <c r="C54" s="225"/>
      <c r="D54" s="226"/>
      <c r="E54" s="224" t="s">
        <v>137</v>
      </c>
      <c r="F54" s="225"/>
      <c r="G54" s="226"/>
      <c r="H54" s="9"/>
      <c r="I54" s="9"/>
      <c r="J54" s="89"/>
      <c r="K54" s="89"/>
      <c r="L54" s="222">
        <v>0</v>
      </c>
      <c r="M54" s="222">
        <v>4</v>
      </c>
      <c r="N54" s="89"/>
      <c r="O54" s="89"/>
      <c r="P54" s="89"/>
      <c r="Q54" s="89"/>
      <c r="R54" s="219"/>
      <c r="S54" s="219"/>
      <c r="T54" s="219"/>
      <c r="U54" s="219"/>
      <c r="V54" s="9"/>
      <c r="W54" s="9"/>
      <c r="X54" s="13">
        <f>H54+I54+J54+K54+L54+M54+N54+O54+P54+Q54+R54+S54+T54+U54+V54+W54</f>
        <v>4</v>
      </c>
      <c r="Y54" s="53"/>
    </row>
    <row r="55" spans="1:25" ht="15" customHeight="1" thickTop="1" thickBot="1">
      <c r="A55" s="53">
        <v>42</v>
      </c>
      <c r="B55" s="224" t="s">
        <v>142</v>
      </c>
      <c r="C55" s="225"/>
      <c r="D55" s="226"/>
      <c r="E55" s="224" t="s">
        <v>143</v>
      </c>
      <c r="F55" s="225"/>
      <c r="G55" s="226"/>
      <c r="H55" s="9"/>
      <c r="I55" s="9"/>
      <c r="J55" s="89"/>
      <c r="K55" s="89"/>
      <c r="L55" s="222">
        <v>4</v>
      </c>
      <c r="M55" s="222"/>
      <c r="N55" s="89"/>
      <c r="O55" s="89"/>
      <c r="P55" s="219"/>
      <c r="Q55" s="219"/>
      <c r="R55" s="89"/>
      <c r="S55" s="89"/>
      <c r="T55" s="219"/>
      <c r="U55" s="219"/>
      <c r="V55" s="9"/>
      <c r="W55" s="9"/>
      <c r="X55" s="13">
        <f>H55+I55+J55+K55+L55+M55+N55+O55+P55+Q55+R55+S55+T55+U55+V55+W55</f>
        <v>4</v>
      </c>
      <c r="Y55" s="53"/>
    </row>
    <row r="56" spans="1:25" ht="15" customHeight="1" thickTop="1" thickBot="1">
      <c r="A56" s="53">
        <v>43</v>
      </c>
      <c r="B56" s="224" t="s">
        <v>146</v>
      </c>
      <c r="C56" s="225"/>
      <c r="D56" s="226"/>
      <c r="E56" s="224" t="s">
        <v>147</v>
      </c>
      <c r="F56" s="225"/>
      <c r="G56" s="226"/>
      <c r="H56" s="9"/>
      <c r="I56" s="9"/>
      <c r="J56" s="89"/>
      <c r="K56" s="89"/>
      <c r="L56" s="222">
        <v>3</v>
      </c>
      <c r="M56" s="222">
        <v>1</v>
      </c>
      <c r="N56" s="89"/>
      <c r="O56" s="89"/>
      <c r="P56" s="219"/>
      <c r="Q56" s="219"/>
      <c r="R56" s="89"/>
      <c r="S56" s="89"/>
      <c r="T56" s="219"/>
      <c r="U56" s="219"/>
      <c r="V56" s="9"/>
      <c r="W56" s="9"/>
      <c r="X56" s="13">
        <f>H56+I56+J56+K56+L56+M56+N56+O56+P56+Q56+R56+S56+T56+U56+V56+W56</f>
        <v>4</v>
      </c>
      <c r="Y56" s="53"/>
    </row>
    <row r="57" spans="1:25" ht="15" customHeight="1" thickTop="1" thickBot="1">
      <c r="A57" s="53">
        <v>44</v>
      </c>
      <c r="B57" s="224" t="s">
        <v>72</v>
      </c>
      <c r="C57" s="225"/>
      <c r="D57" s="226"/>
      <c r="E57" s="224" t="s">
        <v>166</v>
      </c>
      <c r="F57" s="225"/>
      <c r="G57" s="226"/>
      <c r="H57" s="9"/>
      <c r="I57" s="9"/>
      <c r="J57" s="89"/>
      <c r="K57" s="89"/>
      <c r="L57" s="89"/>
      <c r="M57" s="89"/>
      <c r="N57" s="209">
        <v>4</v>
      </c>
      <c r="O57" s="223"/>
      <c r="P57" s="89"/>
      <c r="Q57" s="89"/>
      <c r="R57" s="219"/>
      <c r="S57" s="220"/>
      <c r="T57" s="219"/>
      <c r="U57" s="219"/>
      <c r="V57" s="9"/>
      <c r="W57" s="9"/>
      <c r="X57" s="13">
        <f>H57+I57+J57+K57+L57+M57+N57+O57+P57+Q57+R57+S57+T57+U57+V57+W57</f>
        <v>4</v>
      </c>
      <c r="Y57" s="53"/>
    </row>
    <row r="58" spans="1:25" ht="15" customHeight="1" thickTop="1" thickBot="1">
      <c r="A58" s="53">
        <v>45</v>
      </c>
      <c r="B58" s="224" t="s">
        <v>33</v>
      </c>
      <c r="C58" s="225"/>
      <c r="D58" s="226"/>
      <c r="E58" s="224" t="s">
        <v>212</v>
      </c>
      <c r="F58" s="225"/>
      <c r="G58" s="226"/>
      <c r="H58" s="9"/>
      <c r="I58" s="9"/>
      <c r="J58" s="89"/>
      <c r="K58" s="89"/>
      <c r="L58" s="219"/>
      <c r="M58" s="219"/>
      <c r="N58" s="89"/>
      <c r="O58" s="89"/>
      <c r="P58" s="89"/>
      <c r="Q58" s="89"/>
      <c r="R58" s="219"/>
      <c r="S58" s="220"/>
      <c r="T58" s="221"/>
      <c r="U58" s="221">
        <v>4</v>
      </c>
      <c r="V58" s="9"/>
      <c r="W58" s="9"/>
      <c r="X58" s="13">
        <f>H58+I58+J58+K58+L58+M58+N58+O58+P58+Q58+R58+S58+T58+U58+V58+W58</f>
        <v>4</v>
      </c>
      <c r="Y58" s="53"/>
    </row>
    <row r="59" spans="1:25" ht="12.75" customHeight="1" thickTop="1" thickBot="1">
      <c r="A59" s="53">
        <v>46</v>
      </c>
      <c r="B59" s="227" t="s">
        <v>227</v>
      </c>
      <c r="C59" s="228"/>
      <c r="D59" s="229"/>
      <c r="E59" s="227" t="s">
        <v>228</v>
      </c>
      <c r="F59" s="228"/>
      <c r="G59" s="229"/>
      <c r="H59" s="9"/>
      <c r="I59" s="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412">
        <v>3</v>
      </c>
      <c r="W59" s="412"/>
      <c r="X59" s="13">
        <f>H59+I59+J59+K59+L59+M59+N59+O59+P59+Q59+R59+S59+T59+U59+V59+W59</f>
        <v>3</v>
      </c>
      <c r="Y59" s="53"/>
    </row>
    <row r="60" spans="1:25" ht="15" hidden="1" customHeight="1">
      <c r="A60" s="53"/>
      <c r="B60" s="227"/>
      <c r="C60" s="228"/>
      <c r="D60" s="229"/>
      <c r="E60" s="227"/>
      <c r="F60" s="228"/>
      <c r="G60" s="229"/>
      <c r="H60" s="9"/>
      <c r="I60" s="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412"/>
      <c r="W60" s="412"/>
      <c r="X60" s="13">
        <f>H60+I60+J60+K60+L60+M60+N60+O60+P60+Q60+R60+S60+T60+U60+V60+W60</f>
        <v>0</v>
      </c>
      <c r="Y60" s="53"/>
    </row>
    <row r="61" spans="1:25" ht="15" hidden="1" customHeight="1">
      <c r="A61" s="53"/>
      <c r="B61" s="227"/>
      <c r="C61" s="228"/>
      <c r="D61" s="229"/>
      <c r="E61" s="227"/>
      <c r="F61" s="228"/>
      <c r="G61" s="229"/>
      <c r="H61" s="9"/>
      <c r="I61" s="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412"/>
      <c r="W61" s="412"/>
      <c r="X61" s="13">
        <f>H61+I61+J61+K61+L61+M61+N61+O61+P61+Q61+R61+S61+T61+U61+V61+W61</f>
        <v>0</v>
      </c>
      <c r="Y61" s="53"/>
    </row>
    <row r="62" spans="1:25" ht="15" hidden="1" customHeight="1">
      <c r="A62" s="53"/>
      <c r="B62" s="227"/>
      <c r="C62" s="228"/>
      <c r="D62" s="229"/>
      <c r="E62" s="227"/>
      <c r="F62" s="228"/>
      <c r="G62" s="229"/>
      <c r="H62" s="9"/>
      <c r="I62" s="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412"/>
      <c r="W62" s="412"/>
      <c r="X62" s="13">
        <f>H62+I62+J62+K62+L62+M62+N62+O62+P62+Q62+R62+S62+T62+U62+V62+W62</f>
        <v>0</v>
      </c>
      <c r="Y62" s="53"/>
    </row>
    <row r="63" spans="1:25" ht="15" hidden="1" customHeight="1">
      <c r="A63" s="53"/>
      <c r="B63" s="227"/>
      <c r="C63" s="228"/>
      <c r="D63" s="229"/>
      <c r="E63" s="227"/>
      <c r="F63" s="228"/>
      <c r="G63" s="229"/>
      <c r="H63" s="9"/>
      <c r="I63" s="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412"/>
      <c r="W63" s="412"/>
      <c r="X63" s="13">
        <f>H63+I63+J63+K63+L63+M63+N63+O63+P63+Q63+R63+S63+T63+U63+V63+W63</f>
        <v>0</v>
      </c>
      <c r="Y63" s="53"/>
    </row>
    <row r="64" spans="1:25" ht="15" hidden="1" customHeight="1">
      <c r="A64" s="53"/>
      <c r="B64" s="227"/>
      <c r="C64" s="228"/>
      <c r="D64" s="229"/>
      <c r="E64" s="227"/>
      <c r="F64" s="228"/>
      <c r="G64" s="229"/>
      <c r="H64" s="9"/>
      <c r="I64" s="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412"/>
      <c r="W64" s="412"/>
      <c r="X64" s="13">
        <f>H64+I64+J64+K64+L64+M64+N64+O64+P64+Q64+R64+S64+T64+U64+V64+W64</f>
        <v>0</v>
      </c>
      <c r="Y64" s="53"/>
    </row>
    <row r="65" spans="1:25" ht="15" hidden="1" customHeight="1">
      <c r="A65" s="53"/>
      <c r="B65" s="227"/>
      <c r="C65" s="228"/>
      <c r="D65" s="229"/>
      <c r="E65" s="227"/>
      <c r="F65" s="228"/>
      <c r="G65" s="229"/>
      <c r="H65" s="9"/>
      <c r="I65" s="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412"/>
      <c r="W65" s="412"/>
      <c r="X65" s="13">
        <f>H65+I65+J65+K65+L65+M65+N65+O65+P65+Q65+R65+S65+T65+U65+V65+W65</f>
        <v>0</v>
      </c>
      <c r="Y65" s="53"/>
    </row>
    <row r="66" spans="1:25" ht="15" hidden="1" customHeight="1">
      <c r="A66" s="53"/>
      <c r="B66" s="227"/>
      <c r="C66" s="228"/>
      <c r="D66" s="229"/>
      <c r="E66" s="227"/>
      <c r="F66" s="228"/>
      <c r="G66" s="229"/>
      <c r="H66" s="9"/>
      <c r="I66" s="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412"/>
      <c r="W66" s="412"/>
      <c r="X66" s="13">
        <f>H66+I66+J66+K66+L66+M66+N66+O66+P66+Q66+R66+S66+T66+U66+V66+W66</f>
        <v>0</v>
      </c>
      <c r="Y66" s="53"/>
    </row>
    <row r="67" spans="1:25" ht="15" hidden="1" customHeight="1">
      <c r="A67" s="53"/>
      <c r="B67" s="227"/>
      <c r="C67" s="228"/>
      <c r="D67" s="229"/>
      <c r="E67" s="227"/>
      <c r="F67" s="228"/>
      <c r="G67" s="229"/>
      <c r="H67" s="9"/>
      <c r="I67" s="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412"/>
      <c r="W67" s="412"/>
      <c r="X67" s="13">
        <f>H67+I67+J67+K67+L67+M67+N67+O67+P67+Q67+R67+S67+T67+U67+V67+W67</f>
        <v>0</v>
      </c>
      <c r="Y67" s="53"/>
    </row>
    <row r="68" spans="1:25" ht="15" hidden="1" customHeight="1">
      <c r="A68" s="53"/>
      <c r="B68" s="227"/>
      <c r="C68" s="228"/>
      <c r="D68" s="229"/>
      <c r="E68" s="227"/>
      <c r="F68" s="228"/>
      <c r="G68" s="229"/>
      <c r="H68" s="9"/>
      <c r="I68" s="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412"/>
      <c r="W68" s="412"/>
      <c r="X68" s="13">
        <f>H68+I68+J68+K68+L68+M68+N68+O68+P68+Q68+R68+S68+T68+U68+V68+W68</f>
        <v>0</v>
      </c>
      <c r="Y68" s="53"/>
    </row>
    <row r="69" spans="1:25" ht="15" hidden="1" customHeight="1">
      <c r="A69" s="53"/>
      <c r="B69" s="227"/>
      <c r="C69" s="228"/>
      <c r="D69" s="229"/>
      <c r="E69" s="227"/>
      <c r="F69" s="228"/>
      <c r="G69" s="229"/>
      <c r="H69" s="9"/>
      <c r="I69" s="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412"/>
      <c r="W69" s="412"/>
      <c r="X69" s="13">
        <f>H69+I69+J69+K69+L69+M69+N69+O69+P69+Q69+R69+S69+T69+U69+V69+W69</f>
        <v>0</v>
      </c>
      <c r="Y69" s="53"/>
    </row>
    <row r="70" spans="1:25" ht="15" hidden="1" customHeight="1">
      <c r="A70" s="53"/>
      <c r="B70" s="227"/>
      <c r="C70" s="228"/>
      <c r="D70" s="229"/>
      <c r="E70" s="227"/>
      <c r="F70" s="228"/>
      <c r="G70" s="229"/>
      <c r="H70" s="9"/>
      <c r="I70" s="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412"/>
      <c r="W70" s="412"/>
      <c r="X70" s="13">
        <f>H70+I70+J70+K70+L70+M70+N70+O70+P70+Q70+R70+S70+T70+U70+V70+W70</f>
        <v>0</v>
      </c>
      <c r="Y70" s="53"/>
    </row>
    <row r="71" spans="1:25" ht="15" hidden="1" customHeight="1">
      <c r="A71" s="53"/>
      <c r="B71" s="227"/>
      <c r="C71" s="228"/>
      <c r="D71" s="229"/>
      <c r="E71" s="227"/>
      <c r="F71" s="228"/>
      <c r="G71" s="229"/>
      <c r="H71" s="9"/>
      <c r="I71" s="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412"/>
      <c r="W71" s="412"/>
      <c r="X71" s="13">
        <f>H71+I71+J71+K71+L71+M71+N71+O71+P71+Q71+R71+S71+T71+U71+V71+W71</f>
        <v>0</v>
      </c>
      <c r="Y71" s="53"/>
    </row>
    <row r="72" spans="1:25" ht="15" hidden="1" customHeight="1">
      <c r="A72" s="53"/>
      <c r="B72" s="227"/>
      <c r="C72" s="228"/>
      <c r="D72" s="229"/>
      <c r="E72" s="227"/>
      <c r="F72" s="228"/>
      <c r="G72" s="229"/>
      <c r="H72" s="9"/>
      <c r="I72" s="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412"/>
      <c r="W72" s="412"/>
      <c r="X72" s="13">
        <f>H72+I72+J72+K72+L72+M72+N72+O72+P72+Q72+R72+S72+T72+U72+V72+W72</f>
        <v>0</v>
      </c>
      <c r="Y72" s="53"/>
    </row>
    <row r="73" spans="1:25" ht="15" hidden="1" customHeight="1">
      <c r="A73" s="53"/>
      <c r="B73" s="227"/>
      <c r="C73" s="228"/>
      <c r="D73" s="229"/>
      <c r="E73" s="227"/>
      <c r="F73" s="228"/>
      <c r="G73" s="229"/>
      <c r="H73" s="9"/>
      <c r="I73" s="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412"/>
      <c r="W73" s="412"/>
      <c r="X73" s="13">
        <f>H73+I73+J73+K73+L73+M73+N73+O73+P73+Q73+R73+S73+T73+U73+V73+W73</f>
        <v>0</v>
      </c>
      <c r="Y73" s="53"/>
    </row>
    <row r="74" spans="1:25" ht="15" hidden="1" customHeight="1">
      <c r="A74" s="53"/>
      <c r="B74" s="227"/>
      <c r="C74" s="228"/>
      <c r="D74" s="229"/>
      <c r="E74" s="227"/>
      <c r="F74" s="228"/>
      <c r="G74" s="229"/>
      <c r="H74" s="9"/>
      <c r="I74" s="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412"/>
      <c r="W74" s="412"/>
      <c r="X74" s="13">
        <f>H74+I74+J74+K74+L74+M74+N74+O74+P74+Q74+R74+S74+T74+U74+V74+W74</f>
        <v>0</v>
      </c>
      <c r="Y74" s="53"/>
    </row>
    <row r="75" spans="1:25" ht="15" hidden="1" customHeight="1">
      <c r="A75" s="53"/>
      <c r="B75" s="227"/>
      <c r="C75" s="228"/>
      <c r="D75" s="229"/>
      <c r="E75" s="227"/>
      <c r="F75" s="228"/>
      <c r="G75" s="229"/>
      <c r="H75" s="9"/>
      <c r="I75" s="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412"/>
      <c r="W75" s="412"/>
      <c r="X75" s="13">
        <f>H75+I75+J75+K75+L75+M75+N75+O75+P75+Q75+R75+S75+T75+U75+V75+W75</f>
        <v>0</v>
      </c>
      <c r="Y75" s="53"/>
    </row>
    <row r="76" spans="1:25" ht="15" hidden="1" customHeight="1">
      <c r="A76" s="53"/>
      <c r="B76" s="227"/>
      <c r="C76" s="228"/>
      <c r="D76" s="229"/>
      <c r="E76" s="227"/>
      <c r="F76" s="228"/>
      <c r="G76" s="229"/>
      <c r="H76" s="9"/>
      <c r="I76" s="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412"/>
      <c r="W76" s="412"/>
      <c r="X76" s="13">
        <f>H76+I76+J76+K76+L76+M76+N76+O76+P76+Q76+R76+S76+T76+U76+V76+W76</f>
        <v>0</v>
      </c>
      <c r="Y76" s="53"/>
    </row>
    <row r="77" spans="1:25" ht="15" hidden="1" customHeight="1">
      <c r="A77" s="53"/>
      <c r="B77" s="227"/>
      <c r="C77" s="228"/>
      <c r="D77" s="229"/>
      <c r="E77" s="227"/>
      <c r="F77" s="228"/>
      <c r="G77" s="229"/>
      <c r="H77" s="9"/>
      <c r="I77" s="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412"/>
      <c r="W77" s="412"/>
      <c r="X77" s="13">
        <f>H77+I77+J77+K77+L77+M77+N77+O77+P77+Q77+R77+S77+T77+U77+V77+W77</f>
        <v>0</v>
      </c>
      <c r="Y77" s="53"/>
    </row>
    <row r="78" spans="1:25" ht="15" hidden="1" customHeight="1">
      <c r="A78" s="53"/>
      <c r="B78" s="227"/>
      <c r="C78" s="228"/>
      <c r="D78" s="229"/>
      <c r="E78" s="227"/>
      <c r="F78" s="228"/>
      <c r="G78" s="229"/>
      <c r="H78" s="9"/>
      <c r="I78" s="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412"/>
      <c r="W78" s="412"/>
      <c r="X78" s="13">
        <f>H78+I78+J78+K78+L78+M78+N78+O78+P78+Q78+R78+S78+T78+U78+V78+W78</f>
        <v>0</v>
      </c>
      <c r="Y78" s="53"/>
    </row>
    <row r="79" spans="1:25" ht="15" hidden="1" customHeight="1">
      <c r="A79" s="53"/>
      <c r="B79" s="227"/>
      <c r="C79" s="228"/>
      <c r="D79" s="229"/>
      <c r="E79" s="227"/>
      <c r="F79" s="228"/>
      <c r="G79" s="229"/>
      <c r="H79" s="9"/>
      <c r="I79" s="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412"/>
      <c r="W79" s="412"/>
      <c r="X79" s="13">
        <f>H79+I79+J79+K79+L79+M79+N79+O79+P79+Q79+R79+S79+T79+U79+V79+W79</f>
        <v>0</v>
      </c>
      <c r="Y79" s="53"/>
    </row>
    <row r="80" spans="1:25" ht="15" hidden="1" customHeight="1">
      <c r="A80" s="53"/>
      <c r="B80" s="227"/>
      <c r="C80" s="228"/>
      <c r="D80" s="229"/>
      <c r="E80" s="227"/>
      <c r="F80" s="228"/>
      <c r="G80" s="229"/>
      <c r="H80" s="9"/>
      <c r="I80" s="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412"/>
      <c r="W80" s="412"/>
      <c r="X80" s="13">
        <f>H80+I80+J80+K80+L80+M80+N80+O80+P80+Q80+R80+S80+T80+U80+V80+W80</f>
        <v>0</v>
      </c>
      <c r="Y80" s="53"/>
    </row>
    <row r="81" spans="1:25" ht="15" customHeight="1" thickTop="1" thickBot="1">
      <c r="A81" s="53">
        <v>47</v>
      </c>
      <c r="B81" s="227" t="s">
        <v>229</v>
      </c>
      <c r="C81" s="228"/>
      <c r="D81" s="229"/>
      <c r="E81" s="227" t="s">
        <v>230</v>
      </c>
      <c r="F81" s="228"/>
      <c r="G81" s="229"/>
      <c r="H81" s="9"/>
      <c r="I81" s="9"/>
      <c r="J81" s="89"/>
      <c r="K81" s="89"/>
      <c r="L81" s="89"/>
      <c r="M81" s="89"/>
      <c r="N81" s="89"/>
      <c r="O81" s="89"/>
      <c r="P81" s="89"/>
      <c r="Q81" s="89"/>
      <c r="R81" s="89"/>
      <c r="S81" s="138"/>
      <c r="T81" s="89"/>
      <c r="U81" s="89"/>
      <c r="V81" s="412">
        <v>2</v>
      </c>
      <c r="W81" s="412">
        <v>1</v>
      </c>
      <c r="X81" s="13">
        <f>H81+I81+J81+K81+L81+M81+N81+O81+P81+Q81+R81+S81+T81+U81+V81+W81</f>
        <v>3</v>
      </c>
      <c r="Y81" s="53"/>
    </row>
    <row r="82" spans="1:25" ht="15" customHeight="1" thickTop="1" thickBot="1">
      <c r="A82" s="53">
        <v>48</v>
      </c>
      <c r="B82" s="224" t="s">
        <v>235</v>
      </c>
      <c r="C82" s="225"/>
      <c r="D82" s="226"/>
      <c r="E82" s="224" t="s">
        <v>234</v>
      </c>
      <c r="F82" s="225"/>
      <c r="G82" s="226"/>
      <c r="H82" s="9"/>
      <c r="I82" s="9"/>
      <c r="J82" s="89"/>
      <c r="K82" s="89"/>
      <c r="L82" s="89"/>
      <c r="M82" s="89"/>
      <c r="N82" s="89"/>
      <c r="O82" s="89"/>
      <c r="P82" s="89"/>
      <c r="Q82" s="89"/>
      <c r="R82" s="89"/>
      <c r="S82" s="220"/>
      <c r="T82" s="89"/>
      <c r="U82" s="89"/>
      <c r="V82" s="412"/>
      <c r="W82" s="412">
        <v>3</v>
      </c>
      <c r="X82" s="13">
        <f>H82+I82+J82+K82+L82+M82+N82+O82+P82+Q82+R82+S82+T82+U82+V82+W82</f>
        <v>3</v>
      </c>
      <c r="Y82" s="53"/>
    </row>
    <row r="83" spans="1:25" ht="15" customHeight="1" thickTop="1" thickBot="1">
      <c r="A83" s="53">
        <v>49</v>
      </c>
      <c r="B83" s="224" t="s">
        <v>33</v>
      </c>
      <c r="C83" s="225"/>
      <c r="D83" s="226"/>
      <c r="E83" s="224" t="s">
        <v>182</v>
      </c>
      <c r="F83" s="225"/>
      <c r="G83" s="226"/>
      <c r="H83" s="9"/>
      <c r="I83" s="9"/>
      <c r="J83" s="89"/>
      <c r="K83" s="89"/>
      <c r="L83" s="89"/>
      <c r="M83" s="89"/>
      <c r="N83" s="89"/>
      <c r="O83" s="89"/>
      <c r="P83" s="238"/>
      <c r="Q83" s="238">
        <v>2</v>
      </c>
      <c r="R83" s="89"/>
      <c r="S83" s="219"/>
      <c r="T83" s="89"/>
      <c r="U83" s="89"/>
      <c r="V83" s="9"/>
      <c r="W83" s="9"/>
      <c r="X83" s="13">
        <f>H83+I83+J83+K83+L83+M83+N83+O83+P83+Q83+R83+S83+T83+U83+V83+W83</f>
        <v>2</v>
      </c>
      <c r="Y83" s="53"/>
    </row>
    <row r="84" spans="1:25" ht="15" customHeight="1" thickTop="1" thickBot="1">
      <c r="A84" s="53">
        <v>50</v>
      </c>
      <c r="B84" s="224" t="s">
        <v>118</v>
      </c>
      <c r="C84" s="225"/>
      <c r="D84" s="226"/>
      <c r="E84" s="224" t="s">
        <v>198</v>
      </c>
      <c r="F84" s="225"/>
      <c r="G84" s="226"/>
      <c r="H84" s="9"/>
      <c r="I84" s="9"/>
      <c r="J84" s="89"/>
      <c r="K84" s="89"/>
      <c r="L84" s="89"/>
      <c r="M84" s="89"/>
      <c r="N84" s="89"/>
      <c r="O84" s="89"/>
      <c r="P84" s="89"/>
      <c r="Q84" s="89"/>
      <c r="R84" s="242">
        <v>1</v>
      </c>
      <c r="S84" s="242"/>
      <c r="T84" s="89"/>
      <c r="U84" s="89"/>
      <c r="V84" s="9"/>
      <c r="W84" s="9"/>
      <c r="X84" s="13">
        <f>H84+I84+J84+K84+L84+M84+N84+O84+P84+Q84+R84+S84+T84+U84+V84+W84</f>
        <v>1</v>
      </c>
      <c r="Y84" s="53"/>
    </row>
    <row r="85" spans="1:25" ht="15" customHeight="1" thickTop="1" thickBot="1">
      <c r="A85" s="53">
        <v>51</v>
      </c>
      <c r="B85" s="258" t="s">
        <v>208</v>
      </c>
      <c r="C85" s="259"/>
      <c r="D85" s="260"/>
      <c r="E85" s="258" t="s">
        <v>207</v>
      </c>
      <c r="F85" s="247"/>
      <c r="G85" s="226"/>
      <c r="H85" s="9"/>
      <c r="I85" s="9"/>
      <c r="J85" s="89"/>
      <c r="K85" s="89"/>
      <c r="L85" s="246">
        <v>0</v>
      </c>
      <c r="M85" s="246">
        <v>0</v>
      </c>
      <c r="N85" s="89"/>
      <c r="O85" s="89"/>
      <c r="P85" s="89"/>
      <c r="Q85" s="89"/>
      <c r="R85" s="244">
        <v>0</v>
      </c>
      <c r="S85" s="244">
        <v>0</v>
      </c>
      <c r="T85" s="221"/>
      <c r="U85" s="221">
        <v>1</v>
      </c>
      <c r="V85" s="9"/>
      <c r="W85" s="9"/>
      <c r="X85" s="13">
        <f>H85+I85+J85+K85+L85+M85+N85+O85+P85+Q85+R85+S85+T85+U85+V85+W85</f>
        <v>1</v>
      </c>
      <c r="Y85" s="53"/>
    </row>
    <row r="86" spans="1:25" ht="15" customHeight="1" thickTop="1" thickBot="1">
      <c r="A86" s="53">
        <v>52</v>
      </c>
      <c r="B86" s="224"/>
      <c r="C86" s="225"/>
      <c r="D86" s="226"/>
      <c r="E86" s="224"/>
      <c r="F86" s="225"/>
      <c r="G86" s="226"/>
      <c r="H86" s="9"/>
      <c r="I86" s="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9"/>
      <c r="W86" s="9"/>
      <c r="X86" s="13"/>
      <c r="Y86" s="53"/>
    </row>
    <row r="87" spans="1:25" ht="15" customHeight="1" thickTop="1" thickBot="1">
      <c r="A87" s="53">
        <v>53</v>
      </c>
      <c r="B87" s="224"/>
      <c r="C87" s="225"/>
      <c r="D87" s="226"/>
      <c r="E87" s="224"/>
      <c r="F87" s="225"/>
      <c r="G87" s="226"/>
      <c r="H87" s="9"/>
      <c r="I87" s="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9"/>
      <c r="W87" s="9"/>
      <c r="X87" s="13"/>
      <c r="Y87" s="53"/>
    </row>
    <row r="88" spans="1:25" ht="15" customHeight="1" thickTop="1" thickBot="1">
      <c r="A88" s="53">
        <v>54</v>
      </c>
      <c r="B88" s="224"/>
      <c r="C88" s="225"/>
      <c r="D88" s="226"/>
      <c r="E88" s="224"/>
      <c r="F88" s="225"/>
      <c r="G88" s="226"/>
      <c r="H88" s="9"/>
      <c r="I88" s="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9"/>
      <c r="W88" s="9"/>
      <c r="X88" s="13"/>
      <c r="Y88" s="53"/>
    </row>
    <row r="89" spans="1:25" ht="15" customHeight="1" thickTop="1" thickBot="1">
      <c r="A89" s="53">
        <v>55</v>
      </c>
      <c r="B89" s="224"/>
      <c r="C89" s="225"/>
      <c r="D89" s="226"/>
      <c r="E89" s="224"/>
      <c r="F89" s="225"/>
      <c r="G89" s="226"/>
      <c r="H89" s="9"/>
      <c r="I89" s="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9"/>
      <c r="W89" s="9"/>
      <c r="X89" s="13"/>
      <c r="Y89" s="53"/>
    </row>
    <row r="90" spans="1:25" ht="15" customHeight="1" thickTop="1" thickBot="1">
      <c r="A90" s="53"/>
      <c r="B90" s="224"/>
      <c r="C90" s="225"/>
      <c r="D90" s="226"/>
      <c r="E90" s="224"/>
      <c r="F90" s="225"/>
      <c r="G90" s="226"/>
      <c r="H90" s="9"/>
      <c r="I90" s="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9"/>
      <c r="W90" s="9"/>
      <c r="X90" s="13"/>
      <c r="Y90" s="53"/>
    </row>
    <row r="91" spans="1:25" ht="15" customHeight="1" thickTop="1" thickBot="1">
      <c r="A91" s="53"/>
      <c r="B91" s="139"/>
      <c r="C91" s="139"/>
      <c r="D91" s="139"/>
      <c r="E91" s="139"/>
      <c r="F91" s="139"/>
      <c r="G91" s="139"/>
      <c r="H91" s="141"/>
      <c r="I91" s="141"/>
      <c r="J91" s="141"/>
      <c r="K91" s="141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1"/>
      <c r="W91" s="141"/>
      <c r="X91" s="141"/>
      <c r="Y91" s="53"/>
    </row>
    <row r="92" spans="1:25" ht="15" customHeight="1">
      <c r="A92" s="53"/>
      <c r="B92" s="139"/>
      <c r="C92" s="417" t="s">
        <v>236</v>
      </c>
      <c r="D92" s="418"/>
      <c r="E92" s="418"/>
      <c r="F92" s="418"/>
      <c r="G92" s="418"/>
      <c r="H92" s="418"/>
      <c r="I92" s="418"/>
      <c r="J92" s="418"/>
      <c r="K92" s="418"/>
      <c r="L92" s="419"/>
      <c r="M92" s="140"/>
      <c r="N92" s="140"/>
      <c r="O92" s="140"/>
      <c r="P92" s="140"/>
      <c r="Q92" s="140"/>
      <c r="R92" s="140"/>
      <c r="S92" s="140"/>
      <c r="T92" s="140"/>
      <c r="U92" s="140"/>
      <c r="V92" s="141"/>
      <c r="W92" s="141"/>
      <c r="X92" s="141"/>
      <c r="Y92" s="53"/>
    </row>
    <row r="93" spans="1:25" ht="15" customHeight="1">
      <c r="A93" s="53"/>
      <c r="B93" s="139"/>
      <c r="C93" s="420" t="s">
        <v>237</v>
      </c>
      <c r="D93" s="297"/>
      <c r="E93" s="297"/>
      <c r="F93" s="297"/>
      <c r="G93" s="297"/>
      <c r="H93" s="297"/>
      <c r="I93" s="297"/>
      <c r="J93" s="297"/>
      <c r="K93" s="297"/>
      <c r="L93" s="421"/>
      <c r="M93" s="425" t="s">
        <v>239</v>
      </c>
      <c r="N93" s="426"/>
      <c r="O93" s="426"/>
      <c r="P93" s="426"/>
      <c r="Q93" s="426"/>
      <c r="R93" s="426"/>
      <c r="S93" s="426"/>
      <c r="T93" s="426"/>
      <c r="U93" s="426"/>
      <c r="V93" s="426"/>
      <c r="W93" s="141"/>
      <c r="X93" s="141"/>
      <c r="Y93" s="53"/>
    </row>
    <row r="94" spans="1:25" ht="15" customHeight="1" thickBot="1">
      <c r="A94" s="53"/>
      <c r="B94" s="139"/>
      <c r="C94" s="422" t="s">
        <v>238</v>
      </c>
      <c r="D94" s="423"/>
      <c r="E94" s="423"/>
      <c r="F94" s="423"/>
      <c r="G94" s="423"/>
      <c r="H94" s="423"/>
      <c r="I94" s="423"/>
      <c r="J94" s="423"/>
      <c r="K94" s="423"/>
      <c r="L94" s="424"/>
      <c r="M94" s="140"/>
      <c r="N94" s="140"/>
      <c r="O94" s="140"/>
      <c r="P94" s="140"/>
      <c r="Q94" s="140"/>
      <c r="R94" s="140"/>
      <c r="S94" s="140"/>
      <c r="T94" s="140"/>
      <c r="U94" s="140"/>
      <c r="V94" s="141"/>
      <c r="W94" s="141"/>
      <c r="X94" s="141"/>
      <c r="Y94" s="53"/>
    </row>
    <row r="95" spans="1:25" ht="15" customHeight="1">
      <c r="A95" s="53"/>
      <c r="B95" s="139"/>
      <c r="C95" s="139"/>
      <c r="D95" s="139"/>
      <c r="E95" s="139"/>
      <c r="F95" s="139"/>
      <c r="G95" s="139"/>
      <c r="H95" s="141"/>
      <c r="I95" s="141"/>
      <c r="J95" s="141"/>
      <c r="K95" s="141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1"/>
      <c r="W95" s="141"/>
      <c r="X95" s="141"/>
      <c r="Y95" s="53"/>
    </row>
    <row r="96" spans="1:25" ht="15" customHeight="1">
      <c r="A96" s="53"/>
      <c r="B96" s="139"/>
      <c r="C96" s="139"/>
      <c r="D96" s="139"/>
      <c r="E96" s="139"/>
      <c r="F96" s="139"/>
      <c r="G96" s="139"/>
      <c r="H96" s="141"/>
      <c r="I96" s="141"/>
      <c r="J96" s="141"/>
      <c r="K96" s="141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1"/>
      <c r="W96" s="141"/>
      <c r="X96" s="141"/>
      <c r="Y96" s="53"/>
    </row>
    <row r="97" spans="1:49" ht="15" customHeight="1">
      <c r="A97" s="53"/>
      <c r="B97" s="139"/>
      <c r="C97" s="139"/>
      <c r="D97" s="139"/>
      <c r="E97" s="139"/>
      <c r="F97" s="139"/>
      <c r="G97" s="139"/>
      <c r="H97" s="141"/>
      <c r="I97" s="141"/>
      <c r="J97" s="141"/>
      <c r="K97" s="141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1"/>
      <c r="W97" s="141"/>
      <c r="X97" s="141"/>
      <c r="Y97" s="53"/>
    </row>
    <row r="98" spans="1:49" ht="15" customHeight="1">
      <c r="A98" s="53"/>
      <c r="B98" s="139"/>
      <c r="C98" s="139"/>
      <c r="D98" s="139"/>
      <c r="E98" s="139"/>
      <c r="F98" s="139"/>
      <c r="G98" s="139"/>
      <c r="H98" s="141"/>
      <c r="I98" s="141"/>
      <c r="J98" s="141"/>
      <c r="K98" s="141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1"/>
      <c r="W98" s="141"/>
      <c r="X98" s="141"/>
      <c r="Y98" s="53"/>
    </row>
    <row r="99" spans="1:49" ht="15" customHeight="1">
      <c r="A99" s="53"/>
      <c r="B99" s="139"/>
      <c r="C99" s="139"/>
      <c r="D99" s="139"/>
      <c r="E99" s="139"/>
      <c r="F99" s="139"/>
      <c r="G99" s="139"/>
      <c r="H99" s="141"/>
      <c r="I99" s="141"/>
      <c r="J99" s="141"/>
      <c r="K99" s="141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1"/>
      <c r="W99" s="141"/>
      <c r="X99" s="141"/>
      <c r="Y99" s="53"/>
    </row>
    <row r="100" spans="1:49" ht="15" customHeight="1">
      <c r="A100" s="53"/>
      <c r="B100" s="139"/>
      <c r="C100" s="139"/>
      <c r="D100" s="139"/>
      <c r="E100" s="139"/>
      <c r="F100" s="139"/>
      <c r="G100" s="139"/>
      <c r="H100" s="141"/>
      <c r="I100" s="141"/>
      <c r="J100" s="141"/>
      <c r="K100" s="141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1"/>
      <c r="W100" s="141"/>
      <c r="X100" s="141"/>
      <c r="Y100" s="53"/>
    </row>
    <row r="101" spans="1:49">
      <c r="A101" s="371" t="s">
        <v>62</v>
      </c>
      <c r="B101" s="371"/>
      <c r="C101" s="371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</row>
    <row r="102" spans="1:49">
      <c r="A102" s="371"/>
      <c r="B102" s="371"/>
      <c r="C102" s="37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</row>
    <row r="103" spans="1:49">
      <c r="A103" s="371"/>
      <c r="B103" s="371"/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</row>
    <row r="104" spans="1:49">
      <c r="A104" s="371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</row>
    <row r="105" spans="1:49" ht="29.25" thickBot="1">
      <c r="B105" s="1" t="s">
        <v>7</v>
      </c>
      <c r="C105" s="1"/>
      <c r="D105" s="1"/>
      <c r="E105" s="1"/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0" t="s">
        <v>8</v>
      </c>
      <c r="T105" s="11"/>
      <c r="U105" s="11"/>
      <c r="V105" s="11"/>
      <c r="W105" s="11"/>
      <c r="X105" s="11"/>
      <c r="Y105" s="11"/>
    </row>
    <row r="106" spans="1:49" ht="18.75" thickTop="1" thickBot="1">
      <c r="B106" s="364" t="s">
        <v>3</v>
      </c>
      <c r="C106" s="365"/>
      <c r="D106" s="5"/>
      <c r="E106" s="6"/>
      <c r="F106" s="6"/>
      <c r="G106" s="6"/>
      <c r="H106" s="2">
        <v>1</v>
      </c>
      <c r="I106" s="2">
        <v>2</v>
      </c>
      <c r="J106" s="2">
        <v>3</v>
      </c>
      <c r="K106" s="4">
        <v>4</v>
      </c>
      <c r="L106" s="3">
        <v>5</v>
      </c>
      <c r="M106" s="2">
        <v>6</v>
      </c>
      <c r="N106" s="2">
        <v>7</v>
      </c>
      <c r="O106" s="4">
        <v>8</v>
      </c>
      <c r="P106" s="3">
        <v>9</v>
      </c>
      <c r="Q106" s="2">
        <v>10</v>
      </c>
      <c r="R106" s="2">
        <v>11</v>
      </c>
      <c r="S106" s="8">
        <v>12</v>
      </c>
      <c r="T106" s="3">
        <v>13</v>
      </c>
      <c r="U106" s="2">
        <v>14</v>
      </c>
      <c r="V106" s="2">
        <v>15</v>
      </c>
      <c r="W106" s="2">
        <v>16</v>
      </c>
      <c r="X106" s="359" t="s">
        <v>5</v>
      </c>
    </row>
    <row r="107" spans="1:49" ht="16.5" customHeight="1" thickTop="1" thickBot="1">
      <c r="B107" s="366"/>
      <c r="C107" s="367"/>
      <c r="D107" s="293"/>
      <c r="E107" s="294"/>
      <c r="F107" s="294"/>
      <c r="G107" s="292"/>
      <c r="H107" s="361" t="s">
        <v>63</v>
      </c>
      <c r="I107" s="361" t="s">
        <v>63</v>
      </c>
      <c r="J107" s="368" t="s">
        <v>9</v>
      </c>
      <c r="K107" s="368" t="s">
        <v>9</v>
      </c>
      <c r="L107" s="307" t="s">
        <v>29</v>
      </c>
      <c r="M107" s="307" t="s">
        <v>29</v>
      </c>
      <c r="N107" s="310" t="s">
        <v>155</v>
      </c>
      <c r="O107" s="310" t="s">
        <v>155</v>
      </c>
      <c r="P107" s="335" t="s">
        <v>79</v>
      </c>
      <c r="Q107" s="335" t="s">
        <v>79</v>
      </c>
      <c r="R107" s="319" t="s">
        <v>53</v>
      </c>
      <c r="S107" s="319" t="s">
        <v>53</v>
      </c>
      <c r="T107" s="313" t="s">
        <v>28</v>
      </c>
      <c r="U107" s="313" t="s">
        <v>28</v>
      </c>
      <c r="V107" s="316" t="s">
        <v>97</v>
      </c>
      <c r="W107" s="316" t="s">
        <v>97</v>
      </c>
      <c r="X107" s="359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O107" s="29"/>
      <c r="AP107" s="7"/>
      <c r="AQ107" s="7"/>
      <c r="AR107" s="7"/>
      <c r="AS107" s="7"/>
      <c r="AT107" s="7"/>
      <c r="AU107" s="7"/>
      <c r="AV107" s="7"/>
      <c r="AW107" s="30"/>
    </row>
    <row r="108" spans="1:49" ht="15.75" customHeight="1">
      <c r="B108" s="372"/>
      <c r="C108" s="372"/>
      <c r="D108" s="293"/>
      <c r="E108" s="295"/>
      <c r="F108" s="295"/>
      <c r="G108" s="292"/>
      <c r="H108" s="362"/>
      <c r="I108" s="362"/>
      <c r="J108" s="369"/>
      <c r="K108" s="369"/>
      <c r="L108" s="308"/>
      <c r="M108" s="308"/>
      <c r="N108" s="311"/>
      <c r="O108" s="311"/>
      <c r="P108" s="336"/>
      <c r="Q108" s="336"/>
      <c r="R108" s="320"/>
      <c r="S108" s="320"/>
      <c r="T108" s="314"/>
      <c r="U108" s="314"/>
      <c r="V108" s="317"/>
      <c r="W108" s="317"/>
      <c r="X108" s="359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O108" s="29"/>
      <c r="AP108" s="7"/>
      <c r="AQ108" s="7"/>
      <c r="AR108" s="7"/>
      <c r="AS108" s="7"/>
      <c r="AT108" s="7"/>
      <c r="AU108" s="7"/>
      <c r="AV108" s="7"/>
      <c r="AW108" s="30"/>
    </row>
    <row r="109" spans="1:49" ht="15" customHeight="1">
      <c r="D109" s="293"/>
      <c r="E109" s="295"/>
      <c r="F109" s="295"/>
      <c r="G109" s="292"/>
      <c r="H109" s="362"/>
      <c r="I109" s="362"/>
      <c r="J109" s="369"/>
      <c r="K109" s="369"/>
      <c r="L109" s="308"/>
      <c r="M109" s="308"/>
      <c r="N109" s="311"/>
      <c r="O109" s="311"/>
      <c r="P109" s="336"/>
      <c r="Q109" s="336"/>
      <c r="R109" s="320"/>
      <c r="S109" s="320"/>
      <c r="T109" s="314"/>
      <c r="U109" s="314"/>
      <c r="V109" s="317"/>
      <c r="W109" s="317"/>
      <c r="X109" s="359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O109" s="29"/>
      <c r="AP109" s="7"/>
      <c r="AQ109" s="7"/>
      <c r="AR109" s="7"/>
      <c r="AS109" s="7"/>
      <c r="AT109" s="7"/>
      <c r="AU109" s="7"/>
      <c r="AV109" s="7"/>
      <c r="AW109" s="30"/>
    </row>
    <row r="110" spans="1:49" ht="15.75" customHeight="1" thickBot="1">
      <c r="D110" s="293"/>
      <c r="E110" s="295"/>
      <c r="F110" s="295"/>
      <c r="G110" s="292"/>
      <c r="H110" s="363"/>
      <c r="I110" s="363"/>
      <c r="J110" s="370"/>
      <c r="K110" s="370"/>
      <c r="L110" s="309"/>
      <c r="M110" s="309"/>
      <c r="N110" s="312"/>
      <c r="O110" s="312"/>
      <c r="P110" s="337"/>
      <c r="Q110" s="337"/>
      <c r="R110" s="321"/>
      <c r="S110" s="321"/>
      <c r="T110" s="315"/>
      <c r="U110" s="315"/>
      <c r="V110" s="318"/>
      <c r="W110" s="318"/>
      <c r="X110" s="360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O110" s="29"/>
      <c r="AP110" s="7"/>
      <c r="AQ110" s="7"/>
      <c r="AR110" s="7"/>
      <c r="AS110" s="7"/>
      <c r="AT110" s="7"/>
      <c r="AU110" s="7"/>
      <c r="AV110" s="7"/>
      <c r="AW110" s="30"/>
    </row>
    <row r="111" spans="1:49" ht="16.5" thickTop="1" thickBot="1">
      <c r="B111" s="357" t="s">
        <v>1</v>
      </c>
      <c r="C111" s="357"/>
      <c r="D111" s="357"/>
      <c r="E111" s="358" t="s">
        <v>2</v>
      </c>
      <c r="F111" s="358"/>
      <c r="G111" s="358"/>
      <c r="H111" s="14" t="s">
        <v>10</v>
      </c>
      <c r="I111" s="14" t="s">
        <v>11</v>
      </c>
      <c r="J111" s="184" t="s">
        <v>10</v>
      </c>
      <c r="K111" s="184" t="s">
        <v>11</v>
      </c>
      <c r="L111" s="187" t="s">
        <v>10</v>
      </c>
      <c r="M111" s="187" t="s">
        <v>11</v>
      </c>
      <c r="N111" s="194" t="s">
        <v>10</v>
      </c>
      <c r="O111" s="194" t="s">
        <v>11</v>
      </c>
      <c r="P111" s="237" t="s">
        <v>10</v>
      </c>
      <c r="Q111" s="237" t="s">
        <v>11</v>
      </c>
      <c r="R111" s="245" t="s">
        <v>10</v>
      </c>
      <c r="S111" s="245" t="s">
        <v>11</v>
      </c>
      <c r="T111" s="184" t="s">
        <v>10</v>
      </c>
      <c r="U111" s="184" t="s">
        <v>11</v>
      </c>
      <c r="V111" s="433" t="s">
        <v>10</v>
      </c>
      <c r="W111" s="433" t="s">
        <v>11</v>
      </c>
      <c r="X111" s="90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O111" s="29"/>
      <c r="AP111" s="7"/>
      <c r="AQ111" s="7"/>
      <c r="AR111" s="7"/>
      <c r="AS111" s="7"/>
      <c r="AT111" s="7"/>
      <c r="AU111" s="7"/>
      <c r="AV111" s="7"/>
      <c r="AW111" s="30"/>
    </row>
    <row r="112" spans="1:49" ht="16.5" thickTop="1" thickBot="1">
      <c r="A112">
        <v>1</v>
      </c>
      <c r="B112" s="280" t="s">
        <v>87</v>
      </c>
      <c r="C112" s="281"/>
      <c r="D112" s="282"/>
      <c r="E112" s="280" t="s">
        <v>88</v>
      </c>
      <c r="F112" s="281"/>
      <c r="G112" s="226"/>
      <c r="H112" s="218">
        <v>6</v>
      </c>
      <c r="I112" s="218"/>
      <c r="J112" s="221">
        <v>4</v>
      </c>
      <c r="K112" s="221">
        <v>8</v>
      </c>
      <c r="L112" s="222"/>
      <c r="M112" s="222"/>
      <c r="N112" s="223">
        <v>10</v>
      </c>
      <c r="O112" s="223">
        <v>12</v>
      </c>
      <c r="P112" s="238">
        <v>12</v>
      </c>
      <c r="Q112" s="238">
        <v>12</v>
      </c>
      <c r="R112" s="219"/>
      <c r="S112" s="220"/>
      <c r="T112" s="221"/>
      <c r="U112" s="277">
        <v>6</v>
      </c>
      <c r="V112" s="432">
        <v>10</v>
      </c>
      <c r="W112" s="432"/>
      <c r="X112" s="279">
        <f>H112+I112+J112+K112+L112+M112+N112+O112+P112+Q112+R112+S112+T112+U112+V112+W112</f>
        <v>80</v>
      </c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O112" s="29"/>
      <c r="AP112" s="7"/>
      <c r="AQ112" s="7"/>
      <c r="AR112" s="7"/>
      <c r="AS112" s="7"/>
      <c r="AT112" s="7"/>
      <c r="AU112" s="7"/>
      <c r="AV112" s="7"/>
      <c r="AW112" s="30"/>
    </row>
    <row r="113" spans="1:49" ht="16.5" thickTop="1" thickBot="1">
      <c r="A113">
        <v>2</v>
      </c>
      <c r="B113" s="280" t="s">
        <v>89</v>
      </c>
      <c r="C113" s="281"/>
      <c r="D113" s="282"/>
      <c r="E113" s="280" t="s">
        <v>34</v>
      </c>
      <c r="F113" s="281"/>
      <c r="G113" s="226"/>
      <c r="H113" s="218"/>
      <c r="I113" s="218"/>
      <c r="J113" s="221">
        <v>7</v>
      </c>
      <c r="K113" s="221"/>
      <c r="L113" s="222">
        <v>10</v>
      </c>
      <c r="M113" s="222"/>
      <c r="N113" s="223">
        <v>8</v>
      </c>
      <c r="O113" s="223"/>
      <c r="P113" s="238">
        <v>10</v>
      </c>
      <c r="Q113" s="238">
        <v>7</v>
      </c>
      <c r="R113" s="242">
        <v>8</v>
      </c>
      <c r="S113" s="244"/>
      <c r="T113" s="221">
        <v>10</v>
      </c>
      <c r="U113" s="221"/>
      <c r="V113" s="432">
        <v>6</v>
      </c>
      <c r="W113" s="432"/>
      <c r="X113" s="279">
        <f>H113+I113+J113+K113+L113+M113+N113+O113+P113+Q113+R113+S113+T113+U113+V113+W113</f>
        <v>66</v>
      </c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O113" s="29"/>
      <c r="AP113" s="7"/>
      <c r="AQ113" s="7"/>
      <c r="AR113" s="7"/>
      <c r="AS113" s="7"/>
      <c r="AT113" s="7"/>
      <c r="AU113" s="7"/>
      <c r="AV113" s="7"/>
      <c r="AW113" s="30"/>
    </row>
    <row r="114" spans="1:49" ht="16.5" thickTop="1" thickBot="1">
      <c r="A114">
        <v>3</v>
      </c>
      <c r="B114" s="280" t="s">
        <v>128</v>
      </c>
      <c r="C114" s="281"/>
      <c r="D114" s="282"/>
      <c r="E114" s="280" t="s">
        <v>129</v>
      </c>
      <c r="F114" s="281"/>
      <c r="G114" s="226"/>
      <c r="H114" s="216"/>
      <c r="I114" s="216"/>
      <c r="J114" s="221">
        <v>10</v>
      </c>
      <c r="K114" s="221"/>
      <c r="L114" s="222"/>
      <c r="M114" s="222"/>
      <c r="N114" s="223">
        <v>1</v>
      </c>
      <c r="O114" s="223">
        <v>5</v>
      </c>
      <c r="P114" s="238">
        <v>7</v>
      </c>
      <c r="Q114" s="238">
        <v>8</v>
      </c>
      <c r="R114" s="219"/>
      <c r="S114" s="220"/>
      <c r="T114" s="221">
        <v>7</v>
      </c>
      <c r="U114" s="277">
        <v>7</v>
      </c>
      <c r="V114" s="432">
        <v>8</v>
      </c>
      <c r="W114" s="432"/>
      <c r="X114" s="279">
        <f>H114+I114+J114+K114+L114+M114+N114+O114+P114+Q114+R114+S114+T114+U114+V114+W114</f>
        <v>53</v>
      </c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O114" s="29"/>
      <c r="AP114" s="7"/>
      <c r="AQ114" s="7"/>
      <c r="AR114" s="7"/>
      <c r="AS114" s="7"/>
      <c r="AT114" s="7"/>
      <c r="AU114" s="7"/>
      <c r="AV114" s="7"/>
      <c r="AW114" s="30"/>
    </row>
    <row r="115" spans="1:49" ht="16.5" thickTop="1" thickBot="1">
      <c r="A115">
        <v>4</v>
      </c>
      <c r="B115" s="287" t="s">
        <v>65</v>
      </c>
      <c r="C115" s="288"/>
      <c r="D115" s="289"/>
      <c r="E115" s="224" t="s">
        <v>66</v>
      </c>
      <c r="F115" s="225"/>
      <c r="G115" s="226"/>
      <c r="H115" s="216"/>
      <c r="I115" s="216"/>
      <c r="J115" s="219"/>
      <c r="K115" s="219"/>
      <c r="L115" s="222"/>
      <c r="M115" s="222">
        <v>8</v>
      </c>
      <c r="N115" s="223"/>
      <c r="O115" s="223">
        <v>4</v>
      </c>
      <c r="P115" s="238">
        <v>5</v>
      </c>
      <c r="Q115" s="238">
        <v>10</v>
      </c>
      <c r="R115" s="242">
        <v>7</v>
      </c>
      <c r="S115" s="243">
        <v>10</v>
      </c>
      <c r="T115" s="221"/>
      <c r="U115" s="277">
        <v>1</v>
      </c>
      <c r="V115" s="432"/>
      <c r="W115" s="432">
        <v>5</v>
      </c>
      <c r="X115" s="284">
        <f>H115+I115+J115+K115+L115+M115+N115+O115+P115+Q115+R115+S115+T115+U115+V115+W115</f>
        <v>50</v>
      </c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O115" s="29"/>
      <c r="AP115" s="7"/>
      <c r="AQ115" s="7"/>
      <c r="AR115" s="7"/>
      <c r="AS115" s="7"/>
      <c r="AT115" s="7"/>
      <c r="AU115" s="7"/>
      <c r="AV115" s="7"/>
      <c r="AW115" s="30"/>
    </row>
    <row r="116" spans="1:49" ht="16.5" thickTop="1" thickBot="1">
      <c r="A116">
        <v>5</v>
      </c>
      <c r="B116" s="287" t="s">
        <v>113</v>
      </c>
      <c r="C116" s="288"/>
      <c r="D116" s="289"/>
      <c r="E116" s="224" t="s">
        <v>151</v>
      </c>
      <c r="F116" s="225"/>
      <c r="G116" s="226"/>
      <c r="H116" s="216"/>
      <c r="I116" s="216"/>
      <c r="J116" s="219"/>
      <c r="K116" s="219"/>
      <c r="L116" s="222">
        <v>8</v>
      </c>
      <c r="M116" s="222">
        <v>12</v>
      </c>
      <c r="N116" s="219"/>
      <c r="O116" s="219"/>
      <c r="P116" s="238"/>
      <c r="Q116" s="238">
        <v>5</v>
      </c>
      <c r="R116" s="242">
        <v>10</v>
      </c>
      <c r="S116" s="244"/>
      <c r="T116" s="219"/>
      <c r="U116" s="219"/>
      <c r="V116" s="432"/>
      <c r="W116" s="432">
        <v>8</v>
      </c>
      <c r="X116" s="284">
        <f>H116+I116+J116+K116+L116+M116+N116+O116+P116+Q116+R116+S116+T116+U116+V116+W116</f>
        <v>43</v>
      </c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O116" s="29"/>
      <c r="AP116" s="7"/>
      <c r="AQ116" s="7"/>
      <c r="AR116" s="7"/>
      <c r="AS116" s="7"/>
      <c r="AT116" s="7"/>
      <c r="AU116" s="7"/>
      <c r="AV116" s="7"/>
      <c r="AW116" s="30"/>
    </row>
    <row r="117" spans="1:49" ht="16.5" thickTop="1" thickBot="1">
      <c r="A117">
        <v>6</v>
      </c>
      <c r="B117" s="287" t="s">
        <v>72</v>
      </c>
      <c r="C117" s="288"/>
      <c r="D117" s="289"/>
      <c r="E117" s="224" t="s">
        <v>93</v>
      </c>
      <c r="F117" s="225"/>
      <c r="G117" s="226"/>
      <c r="H117" s="218">
        <v>12</v>
      </c>
      <c r="I117" s="218">
        <v>12</v>
      </c>
      <c r="J117" s="221">
        <v>8</v>
      </c>
      <c r="K117" s="221">
        <v>10</v>
      </c>
      <c r="L117" s="222"/>
      <c r="M117" s="222"/>
      <c r="N117" s="223"/>
      <c r="O117" s="223"/>
      <c r="P117" s="219"/>
      <c r="Q117" s="219"/>
      <c r="R117" s="219"/>
      <c r="S117" s="220"/>
      <c r="T117" s="219"/>
      <c r="U117" s="219"/>
      <c r="V117" s="216"/>
      <c r="W117" s="216"/>
      <c r="X117" s="284">
        <f>H117+I117+J117+K117+L117+M117+N117+O117+P117+Q117+R117+S117+T117+U117+V117+W117</f>
        <v>42</v>
      </c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O117" s="29"/>
      <c r="AP117" s="7"/>
      <c r="AQ117" s="7"/>
      <c r="AR117" s="7"/>
      <c r="AS117" s="7"/>
      <c r="AT117" s="7"/>
      <c r="AU117" s="7"/>
      <c r="AV117" s="7"/>
      <c r="AW117" s="30"/>
    </row>
    <row r="118" spans="1:49" ht="16.5" thickTop="1" thickBot="1">
      <c r="A118">
        <v>7</v>
      </c>
      <c r="B118" s="287" t="s">
        <v>51</v>
      </c>
      <c r="C118" s="288"/>
      <c r="D118" s="289"/>
      <c r="E118" s="224" t="s">
        <v>59</v>
      </c>
      <c r="F118" s="225"/>
      <c r="G118" s="226"/>
      <c r="H118" s="216"/>
      <c r="I118" s="216"/>
      <c r="J118" s="219"/>
      <c r="K118" s="219"/>
      <c r="L118" s="219"/>
      <c r="M118" s="219"/>
      <c r="N118" s="219"/>
      <c r="O118" s="219"/>
      <c r="P118" s="219"/>
      <c r="Q118" s="219"/>
      <c r="R118" s="242">
        <v>3</v>
      </c>
      <c r="S118" s="243">
        <v>5</v>
      </c>
      <c r="T118" s="221">
        <v>6</v>
      </c>
      <c r="U118" s="221">
        <v>10</v>
      </c>
      <c r="V118" s="432"/>
      <c r="W118" s="432">
        <v>12</v>
      </c>
      <c r="X118" s="284">
        <f>H118+I118+J118+K118+L118+M118+N118+O118+P118+Q118+R118+S118+T118+U118+V118+W118</f>
        <v>36</v>
      </c>
      <c r="AA118" s="2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O118" s="31"/>
      <c r="AP118" s="7"/>
      <c r="AQ118" s="7"/>
      <c r="AR118" s="7"/>
      <c r="AS118" s="7"/>
      <c r="AT118" s="7"/>
      <c r="AU118" s="7"/>
      <c r="AV118" s="7"/>
      <c r="AW118" s="30"/>
    </row>
    <row r="119" spans="1:49" ht="16.5" thickTop="1" thickBot="1">
      <c r="A119">
        <v>8</v>
      </c>
      <c r="B119" s="287" t="s">
        <v>215</v>
      </c>
      <c r="C119" s="288"/>
      <c r="D119" s="289"/>
      <c r="E119" s="224" t="s">
        <v>216</v>
      </c>
      <c r="F119" s="225"/>
      <c r="G119" s="226"/>
      <c r="H119" s="216"/>
      <c r="I119" s="216"/>
      <c r="J119" s="219"/>
      <c r="K119" s="219"/>
      <c r="L119" s="219"/>
      <c r="M119" s="219"/>
      <c r="N119" s="219"/>
      <c r="O119" s="219"/>
      <c r="P119" s="219"/>
      <c r="Q119" s="219"/>
      <c r="R119" s="219"/>
      <c r="S119" s="220"/>
      <c r="T119" s="221">
        <v>12</v>
      </c>
      <c r="U119" s="221">
        <v>12</v>
      </c>
      <c r="V119" s="432"/>
      <c r="W119" s="432">
        <v>10</v>
      </c>
      <c r="X119" s="284">
        <f>H119+I119+J119+K119+L119+M119+N119+O119+P119+Q119+R119+S119+T119+U119+V119+W119</f>
        <v>34</v>
      </c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O119" s="29"/>
      <c r="AP119" s="7"/>
      <c r="AQ119" s="7"/>
      <c r="AR119" s="7"/>
      <c r="AS119" s="7"/>
      <c r="AT119" s="7"/>
      <c r="AU119" s="7"/>
      <c r="AV119" s="7"/>
      <c r="AW119" s="30"/>
    </row>
    <row r="120" spans="1:49" ht="16.5" thickTop="1" thickBot="1">
      <c r="A120">
        <v>9</v>
      </c>
      <c r="B120" s="287" t="s">
        <v>124</v>
      </c>
      <c r="C120" s="288"/>
      <c r="D120" s="289"/>
      <c r="E120" s="224" t="s">
        <v>125</v>
      </c>
      <c r="F120" s="225"/>
      <c r="G120" s="226"/>
      <c r="H120" s="219"/>
      <c r="I120" s="219"/>
      <c r="J120" s="221">
        <v>2</v>
      </c>
      <c r="K120" s="221"/>
      <c r="L120" s="222"/>
      <c r="M120" s="222"/>
      <c r="N120" s="223">
        <v>5</v>
      </c>
      <c r="O120" s="223">
        <v>7</v>
      </c>
      <c r="P120" s="219"/>
      <c r="Q120" s="219"/>
      <c r="R120" s="242">
        <v>5</v>
      </c>
      <c r="S120" s="243">
        <v>8</v>
      </c>
      <c r="T120" s="219"/>
      <c r="U120" s="219"/>
      <c r="V120" s="216"/>
      <c r="W120" s="216"/>
      <c r="X120" s="284">
        <f>H120+I120+J120+K120+L120+M120+N120+O120+P120+Q120+R120+S120+T120+U120+V120+W120</f>
        <v>27</v>
      </c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O120" s="29"/>
      <c r="AP120" s="7"/>
      <c r="AQ120" s="7"/>
      <c r="AR120" s="7"/>
      <c r="AS120" s="7"/>
      <c r="AT120" s="7"/>
      <c r="AU120" s="7"/>
      <c r="AV120" s="7"/>
      <c r="AW120" s="30"/>
    </row>
    <row r="121" spans="1:49" ht="16.5" thickTop="1" thickBot="1">
      <c r="A121">
        <v>10</v>
      </c>
      <c r="B121" s="287" t="s">
        <v>85</v>
      </c>
      <c r="C121" s="288"/>
      <c r="D121" s="289"/>
      <c r="E121" s="224" t="s">
        <v>86</v>
      </c>
      <c r="F121" s="225"/>
      <c r="G121" s="226"/>
      <c r="H121" s="218">
        <v>2</v>
      </c>
      <c r="I121" s="218">
        <v>8</v>
      </c>
      <c r="J121" s="221"/>
      <c r="K121" s="221"/>
      <c r="L121" s="222"/>
      <c r="M121" s="222"/>
      <c r="N121" s="223">
        <v>2</v>
      </c>
      <c r="O121" s="223">
        <v>10</v>
      </c>
      <c r="P121" s="238">
        <v>3</v>
      </c>
      <c r="Q121" s="238"/>
      <c r="R121" s="219"/>
      <c r="S121" s="220"/>
      <c r="T121" s="219"/>
      <c r="U121" s="219"/>
      <c r="V121" s="216"/>
      <c r="W121" s="216"/>
      <c r="X121" s="284">
        <f>H121+I121+J121+K121+L121+M121+N121+O121+P121+Q121+R121+S121+T121+U121+V121+W121</f>
        <v>25</v>
      </c>
      <c r="AO121" s="29"/>
      <c r="AP121" s="7"/>
      <c r="AQ121" s="7"/>
      <c r="AR121" s="7"/>
      <c r="AS121" s="7"/>
      <c r="AT121" s="7"/>
      <c r="AU121" s="7"/>
      <c r="AV121" s="7"/>
      <c r="AW121" s="30"/>
    </row>
    <row r="122" spans="1:49" ht="16.5" thickTop="1" thickBot="1">
      <c r="A122">
        <v>11</v>
      </c>
      <c r="B122" s="287" t="s">
        <v>134</v>
      </c>
      <c r="C122" s="288"/>
      <c r="D122" s="289"/>
      <c r="E122" s="224" t="s">
        <v>15</v>
      </c>
      <c r="F122" s="225"/>
      <c r="G122" s="226"/>
      <c r="H122" s="218"/>
      <c r="I122" s="218"/>
      <c r="J122" s="221"/>
      <c r="K122" s="221">
        <v>2</v>
      </c>
      <c r="L122" s="222">
        <v>7</v>
      </c>
      <c r="M122" s="222">
        <v>7</v>
      </c>
      <c r="N122" s="223">
        <v>3</v>
      </c>
      <c r="O122" s="223">
        <v>3</v>
      </c>
      <c r="P122" s="238"/>
      <c r="Q122" s="238">
        <v>1</v>
      </c>
      <c r="R122" s="219"/>
      <c r="S122" s="220"/>
      <c r="T122" s="219"/>
      <c r="U122" s="219"/>
      <c r="V122" s="432">
        <v>2</v>
      </c>
      <c r="W122" s="432"/>
      <c r="X122" s="284">
        <f>H122+I122+J122+K122+L122+M122+N122+O122+P122+Q122+R122+S122+T122+U122+V122+W122</f>
        <v>25</v>
      </c>
      <c r="AO122" s="29"/>
      <c r="AP122" s="7"/>
      <c r="AQ122" s="7"/>
      <c r="AR122" s="7"/>
      <c r="AS122" s="7"/>
      <c r="AT122" s="7"/>
      <c r="AU122" s="7"/>
      <c r="AV122" s="7"/>
      <c r="AW122" s="30"/>
    </row>
    <row r="123" spans="1:49" ht="16.5" thickTop="1" thickBot="1">
      <c r="A123">
        <v>12</v>
      </c>
      <c r="B123" s="224" t="s">
        <v>111</v>
      </c>
      <c r="C123" s="225"/>
      <c r="D123" s="226"/>
      <c r="E123" s="224" t="s">
        <v>112</v>
      </c>
      <c r="F123" s="225"/>
      <c r="G123" s="226"/>
      <c r="H123" s="216"/>
      <c r="I123" s="216"/>
      <c r="J123" s="219"/>
      <c r="K123" s="219"/>
      <c r="L123" s="222">
        <v>12</v>
      </c>
      <c r="M123" s="222"/>
      <c r="N123" s="219"/>
      <c r="O123" s="219"/>
      <c r="P123" s="238">
        <v>8</v>
      </c>
      <c r="Q123" s="238"/>
      <c r="R123" s="219"/>
      <c r="S123" s="220"/>
      <c r="T123" s="219"/>
      <c r="U123" s="219"/>
      <c r="V123" s="432"/>
      <c r="W123" s="432">
        <v>4</v>
      </c>
      <c r="X123" s="284">
        <f>H123+I123+J123+K123+L123+M123+N123+O123+P123+Q123+R123+S123+T123+U123+V123+W123</f>
        <v>24</v>
      </c>
      <c r="AO123" s="29"/>
      <c r="AP123" s="7"/>
      <c r="AQ123" s="7"/>
      <c r="AR123" s="7"/>
      <c r="AS123" s="7"/>
      <c r="AT123" s="7"/>
      <c r="AU123" s="7"/>
      <c r="AV123" s="7"/>
      <c r="AW123" s="30"/>
    </row>
    <row r="124" spans="1:49" ht="16.5" thickTop="1" thickBot="1">
      <c r="A124">
        <v>13</v>
      </c>
      <c r="B124" s="224" t="s">
        <v>124</v>
      </c>
      <c r="C124" s="225"/>
      <c r="D124" s="226"/>
      <c r="E124" s="224" t="s">
        <v>169</v>
      </c>
      <c r="F124" s="225"/>
      <c r="G124" s="226"/>
      <c r="H124" s="216"/>
      <c r="I124" s="216"/>
      <c r="J124" s="219"/>
      <c r="K124" s="219"/>
      <c r="L124" s="219"/>
      <c r="M124" s="219"/>
      <c r="N124" s="223">
        <v>4</v>
      </c>
      <c r="O124" s="223"/>
      <c r="P124" s="219"/>
      <c r="Q124" s="219"/>
      <c r="R124" s="243">
        <v>6</v>
      </c>
      <c r="S124" s="243">
        <v>12</v>
      </c>
      <c r="T124" s="219"/>
      <c r="U124" s="219"/>
      <c r="V124" s="216"/>
      <c r="W124" s="216"/>
      <c r="X124" s="284">
        <f>H124+I124+J124+K124+L124+M124+N124+O124+P124+Q124+R124+S124+T124+U124+V124+W124</f>
        <v>22</v>
      </c>
      <c r="AO124" s="29"/>
      <c r="AP124" s="7"/>
      <c r="AQ124" s="7"/>
      <c r="AR124" s="7"/>
      <c r="AS124" s="7"/>
      <c r="AT124" s="7"/>
      <c r="AU124" s="7"/>
      <c r="AV124" s="7"/>
      <c r="AW124" s="30"/>
    </row>
    <row r="125" spans="1:49" ht="16.5" thickTop="1" thickBot="1">
      <c r="A125">
        <v>14</v>
      </c>
      <c r="B125" s="224" t="s">
        <v>130</v>
      </c>
      <c r="C125" s="225"/>
      <c r="D125" s="226"/>
      <c r="E125" s="224" t="s">
        <v>132</v>
      </c>
      <c r="F125" s="225"/>
      <c r="G125" s="226"/>
      <c r="H125" s="216"/>
      <c r="I125" s="216"/>
      <c r="J125" s="221">
        <v>1</v>
      </c>
      <c r="K125" s="221">
        <v>12</v>
      </c>
      <c r="L125" s="222"/>
      <c r="M125" s="222"/>
      <c r="N125" s="219"/>
      <c r="O125" s="219"/>
      <c r="P125" s="219"/>
      <c r="Q125" s="219"/>
      <c r="R125" s="220"/>
      <c r="S125" s="220"/>
      <c r="T125" s="219"/>
      <c r="U125" s="219"/>
      <c r="V125" s="432">
        <v>7</v>
      </c>
      <c r="W125" s="432">
        <v>2</v>
      </c>
      <c r="X125" s="217">
        <f>H125+I125+J125+K125+L125+M125+N125+O125+P125+Q125+R125+S125+T125+U125+V125+W125</f>
        <v>22</v>
      </c>
      <c r="AO125" s="29"/>
      <c r="AP125" s="7"/>
      <c r="AQ125" s="7"/>
      <c r="AR125" s="7"/>
      <c r="AS125" s="7"/>
      <c r="AT125" s="7"/>
      <c r="AU125" s="7"/>
      <c r="AV125" s="7"/>
      <c r="AW125" s="30"/>
    </row>
    <row r="126" spans="1:49" ht="16.5" thickTop="1" thickBot="1">
      <c r="A126">
        <v>15</v>
      </c>
      <c r="B126" s="224" t="s">
        <v>33</v>
      </c>
      <c r="C126" s="225"/>
      <c r="D126" s="226"/>
      <c r="E126" s="224" t="s">
        <v>6</v>
      </c>
      <c r="F126" s="225"/>
      <c r="G126" s="226"/>
      <c r="H126" s="218">
        <v>10</v>
      </c>
      <c r="I126" s="218">
        <v>10</v>
      </c>
      <c r="J126" s="221"/>
      <c r="K126" s="221"/>
      <c r="L126" s="222"/>
      <c r="M126" s="222"/>
      <c r="N126" s="219"/>
      <c r="O126" s="219"/>
      <c r="P126" s="219"/>
      <c r="Q126" s="219"/>
      <c r="R126" s="219"/>
      <c r="S126" s="220"/>
      <c r="T126" s="219"/>
      <c r="U126" s="219"/>
      <c r="V126" s="216"/>
      <c r="W126" s="216"/>
      <c r="X126" s="284">
        <f>H126+I126+J126+K126+L126+M126+N126+O126+P126+Q126+R126+S126+T126+U126+V126+W126</f>
        <v>20</v>
      </c>
      <c r="AO126" s="29"/>
      <c r="AP126" s="7"/>
      <c r="AQ126" s="7"/>
      <c r="AR126" s="7"/>
      <c r="AS126" s="7"/>
      <c r="AT126" s="7"/>
      <c r="AU126" s="7"/>
      <c r="AV126" s="7"/>
      <c r="AW126" s="30"/>
    </row>
    <row r="127" spans="1:49" ht="16.5" thickTop="1" thickBot="1">
      <c r="A127">
        <v>16</v>
      </c>
      <c r="B127" s="224" t="s">
        <v>170</v>
      </c>
      <c r="C127" s="225"/>
      <c r="D127" s="226"/>
      <c r="E127" s="224" t="s">
        <v>171</v>
      </c>
      <c r="F127" s="225"/>
      <c r="G127" s="226"/>
      <c r="H127" s="216"/>
      <c r="I127" s="216"/>
      <c r="J127" s="219"/>
      <c r="K127" s="219"/>
      <c r="L127" s="219"/>
      <c r="M127" s="219"/>
      <c r="N127" s="223">
        <v>12</v>
      </c>
      <c r="O127" s="223">
        <v>8</v>
      </c>
      <c r="P127" s="219"/>
      <c r="Q127" s="219"/>
      <c r="R127" s="219"/>
      <c r="S127" s="220"/>
      <c r="T127" s="219"/>
      <c r="U127" s="219"/>
      <c r="V127" s="216"/>
      <c r="W127" s="216"/>
      <c r="X127" s="284">
        <f>H127+I127+J127+K127+L127+M127+N127+O127+P127+Q127+R127+S127+T127+U127+V127+W127</f>
        <v>20</v>
      </c>
      <c r="AO127" s="29"/>
      <c r="AP127" s="7"/>
      <c r="AQ127" s="7"/>
      <c r="AR127" s="7"/>
      <c r="AS127" s="7"/>
      <c r="AT127" s="7"/>
      <c r="AU127" s="7"/>
      <c r="AV127" s="7"/>
      <c r="AW127" s="30"/>
    </row>
    <row r="128" spans="1:49" ht="16.5" thickTop="1" thickBot="1">
      <c r="A128">
        <v>17</v>
      </c>
      <c r="B128" s="224" t="s">
        <v>72</v>
      </c>
      <c r="C128" s="225"/>
      <c r="D128" s="226"/>
      <c r="E128" s="224" t="s">
        <v>90</v>
      </c>
      <c r="F128" s="225"/>
      <c r="G128" s="226"/>
      <c r="H128" s="218"/>
      <c r="I128" s="218"/>
      <c r="J128" s="221">
        <v>12</v>
      </c>
      <c r="K128" s="221">
        <v>7</v>
      </c>
      <c r="L128" s="222"/>
      <c r="M128" s="222"/>
      <c r="N128" s="223"/>
      <c r="O128" s="223"/>
      <c r="P128" s="219"/>
      <c r="Q128" s="219"/>
      <c r="R128" s="220"/>
      <c r="S128" s="220"/>
      <c r="T128" s="219"/>
      <c r="U128" s="219"/>
      <c r="V128" s="216"/>
      <c r="W128" s="216"/>
      <c r="X128" s="217">
        <f>H128+I128+J128+K128+L128+M128+N128+O128+P128+Q128+R128+S128+T128+U128+V128+W128</f>
        <v>19</v>
      </c>
      <c r="Y128" s="7"/>
      <c r="AO128" s="29"/>
      <c r="AP128" s="7"/>
      <c r="AQ128" s="7"/>
      <c r="AR128" s="7"/>
      <c r="AS128" s="7"/>
      <c r="AT128" s="7"/>
      <c r="AU128" s="7"/>
      <c r="AV128" s="7"/>
      <c r="AW128" s="30"/>
    </row>
    <row r="129" spans="1:49" ht="16.5" thickTop="1" thickBot="1">
      <c r="A129">
        <v>18</v>
      </c>
      <c r="B129" s="224" t="s">
        <v>205</v>
      </c>
      <c r="C129" s="225"/>
      <c r="D129" s="226"/>
      <c r="E129" s="224" t="s">
        <v>151</v>
      </c>
      <c r="F129" s="225"/>
      <c r="G129" s="226"/>
      <c r="H129" s="216"/>
      <c r="I129" s="216"/>
      <c r="J129" s="219"/>
      <c r="K129" s="219"/>
      <c r="L129" s="219"/>
      <c r="M129" s="219"/>
      <c r="N129" s="219"/>
      <c r="O129" s="219"/>
      <c r="P129" s="219"/>
      <c r="Q129" s="219"/>
      <c r="R129" s="242">
        <v>4</v>
      </c>
      <c r="S129" s="243">
        <v>2</v>
      </c>
      <c r="T129" s="221">
        <v>5</v>
      </c>
      <c r="U129" s="221">
        <v>8</v>
      </c>
      <c r="V129" s="216"/>
      <c r="W129" s="216"/>
      <c r="X129" s="217">
        <f>H129+I129+J129+K129+L129+M129+N129+O129+P129+Q129+R129+S129+T129+U129+V129+W129</f>
        <v>19</v>
      </c>
      <c r="AO129" s="29"/>
      <c r="AP129" s="7"/>
      <c r="AQ129" s="7"/>
      <c r="AR129" s="7"/>
      <c r="AS129" s="7"/>
      <c r="AT129" s="7"/>
      <c r="AU129" s="7"/>
      <c r="AV129" s="7"/>
      <c r="AW129" s="30"/>
    </row>
    <row r="130" spans="1:49" ht="16.5" thickTop="1" thickBot="1">
      <c r="A130">
        <v>19</v>
      </c>
      <c r="B130" s="224" t="s">
        <v>118</v>
      </c>
      <c r="C130" s="225"/>
      <c r="D130" s="226"/>
      <c r="E130" s="224" t="s">
        <v>119</v>
      </c>
      <c r="F130" s="225"/>
      <c r="G130" s="226"/>
      <c r="H130" s="219"/>
      <c r="I130" s="219"/>
      <c r="J130" s="221"/>
      <c r="K130" s="221">
        <v>1</v>
      </c>
      <c r="L130" s="222"/>
      <c r="M130" s="222"/>
      <c r="N130" s="219"/>
      <c r="O130" s="219"/>
      <c r="P130" s="219"/>
      <c r="Q130" s="219"/>
      <c r="R130" s="242">
        <v>12</v>
      </c>
      <c r="S130" s="243">
        <v>6</v>
      </c>
      <c r="T130" s="219"/>
      <c r="U130" s="219"/>
      <c r="V130" s="216"/>
      <c r="W130" s="216"/>
      <c r="X130" s="217">
        <f>H130+I130+J130+K130+L130+M130+N130+O130+P130+Q130+R130+S130+T130+U130+V130+W130</f>
        <v>19</v>
      </c>
      <c r="AO130" s="29"/>
      <c r="AP130" s="7"/>
      <c r="AQ130" s="7"/>
      <c r="AR130" s="7"/>
      <c r="AS130" s="7"/>
      <c r="AT130" s="7"/>
      <c r="AU130" s="7"/>
      <c r="AV130" s="7"/>
      <c r="AW130" s="30"/>
    </row>
    <row r="131" spans="1:49" ht="16.5" thickTop="1" thickBot="1">
      <c r="A131">
        <v>20</v>
      </c>
      <c r="B131" s="224" t="s">
        <v>71</v>
      </c>
      <c r="C131" s="225"/>
      <c r="D131" s="226"/>
      <c r="E131" s="224" t="s">
        <v>32</v>
      </c>
      <c r="F131" s="225"/>
      <c r="G131" s="226"/>
      <c r="H131" s="218">
        <v>5</v>
      </c>
      <c r="I131" s="218"/>
      <c r="J131" s="221"/>
      <c r="K131" s="221">
        <v>3</v>
      </c>
      <c r="L131" s="222">
        <v>5</v>
      </c>
      <c r="M131" s="222">
        <v>5</v>
      </c>
      <c r="N131" s="223"/>
      <c r="O131" s="223">
        <v>1</v>
      </c>
      <c r="P131" s="219"/>
      <c r="Q131" s="219"/>
      <c r="R131" s="219"/>
      <c r="S131" s="220"/>
      <c r="T131" s="219"/>
      <c r="U131" s="219"/>
      <c r="V131" s="216"/>
      <c r="W131" s="216"/>
      <c r="X131" s="217">
        <f>H131+I131+J131+K131+L131+M131+N131+O131+P131+Q131+R131+S131+T131+U131+V131+W131</f>
        <v>19</v>
      </c>
      <c r="AO131" s="32"/>
      <c r="AP131" s="7"/>
      <c r="AQ131" s="7"/>
      <c r="AR131" s="7"/>
      <c r="AS131" s="7"/>
      <c r="AT131" s="7"/>
      <c r="AU131" s="7"/>
      <c r="AV131" s="7"/>
      <c r="AW131" s="30"/>
    </row>
    <row r="132" spans="1:49" ht="16.5" thickTop="1" thickBot="1">
      <c r="A132">
        <v>21</v>
      </c>
      <c r="B132" s="224" t="s">
        <v>126</v>
      </c>
      <c r="C132" s="225"/>
      <c r="D132" s="226"/>
      <c r="E132" s="224" t="s">
        <v>127</v>
      </c>
      <c r="F132" s="225"/>
      <c r="G132" s="226"/>
      <c r="H132" s="216"/>
      <c r="I132" s="216"/>
      <c r="J132" s="221"/>
      <c r="K132" s="221">
        <v>6</v>
      </c>
      <c r="L132" s="222"/>
      <c r="M132" s="222"/>
      <c r="N132" s="219"/>
      <c r="O132" s="219"/>
      <c r="P132" s="219"/>
      <c r="Q132" s="219"/>
      <c r="R132" s="219"/>
      <c r="S132" s="220"/>
      <c r="T132" s="219"/>
      <c r="U132" s="219"/>
      <c r="V132" s="432">
        <v>3</v>
      </c>
      <c r="W132" s="432">
        <v>7</v>
      </c>
      <c r="X132" s="217">
        <f>H132+I132+J132+K132+L132+M132+N132+O132+P132+Q132+R132+S132+T132+U132+V132+W132</f>
        <v>16</v>
      </c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ht="16.5" thickTop="1" thickBot="1">
      <c r="A133">
        <v>22</v>
      </c>
      <c r="B133" s="224" t="s">
        <v>153</v>
      </c>
      <c r="C133" s="225"/>
      <c r="D133" s="226"/>
      <c r="E133" s="224" t="s">
        <v>154</v>
      </c>
      <c r="F133" s="225"/>
      <c r="G133" s="226"/>
      <c r="H133" s="216"/>
      <c r="I133" s="216"/>
      <c r="J133" s="219"/>
      <c r="K133" s="219"/>
      <c r="L133" s="222"/>
      <c r="M133" s="222">
        <v>6</v>
      </c>
      <c r="N133" s="223">
        <v>6</v>
      </c>
      <c r="O133" s="223"/>
      <c r="P133" s="219"/>
      <c r="Q133" s="219"/>
      <c r="R133" s="219"/>
      <c r="S133" s="220"/>
      <c r="T133" s="219"/>
      <c r="U133" s="219"/>
      <c r="V133" s="216"/>
      <c r="W133" s="216"/>
      <c r="X133" s="217">
        <f>H133+I133+J133+K133+L133+M133+N133+O133+P133+Q133+R133+S133+T133+U133+V133+W133</f>
        <v>12</v>
      </c>
    </row>
    <row r="134" spans="1:49" ht="16.5" thickTop="1" thickBot="1">
      <c r="A134">
        <v>23</v>
      </c>
      <c r="B134" s="224" t="s">
        <v>67</v>
      </c>
      <c r="C134" s="225"/>
      <c r="D134" s="226"/>
      <c r="E134" s="224" t="s">
        <v>47</v>
      </c>
      <c r="F134" s="225"/>
      <c r="G134" s="226"/>
      <c r="H134" s="219"/>
      <c r="I134" s="219"/>
      <c r="J134" s="221">
        <v>6</v>
      </c>
      <c r="K134" s="221"/>
      <c r="L134" s="222"/>
      <c r="M134" s="222"/>
      <c r="N134" s="223"/>
      <c r="O134" s="223">
        <v>6</v>
      </c>
      <c r="P134" s="219"/>
      <c r="Q134" s="219"/>
      <c r="R134" s="219"/>
      <c r="S134" s="220"/>
      <c r="T134" s="219"/>
      <c r="U134" s="219"/>
      <c r="V134" s="216"/>
      <c r="W134" s="216"/>
      <c r="X134" s="217">
        <f>H134+I134+J134+K134+L134+M134+N134+O134+P134+Q134+R134+S134+T134+U134+V134+W134</f>
        <v>12</v>
      </c>
    </row>
    <row r="135" spans="1:49" ht="16.5" thickTop="1" thickBot="1">
      <c r="A135">
        <v>24</v>
      </c>
      <c r="B135" s="224" t="s">
        <v>156</v>
      </c>
      <c r="C135" s="225"/>
      <c r="D135" s="226"/>
      <c r="E135" s="224" t="s">
        <v>157</v>
      </c>
      <c r="F135" s="225"/>
      <c r="G135" s="226"/>
      <c r="H135" s="216"/>
      <c r="I135" s="216"/>
      <c r="J135" s="219"/>
      <c r="K135" s="219"/>
      <c r="L135" s="219"/>
      <c r="M135" s="219"/>
      <c r="N135" s="219"/>
      <c r="O135" s="219"/>
      <c r="P135" s="219"/>
      <c r="Q135" s="219"/>
      <c r="R135" s="219"/>
      <c r="S135" s="220"/>
      <c r="T135" s="219"/>
      <c r="U135" s="219"/>
      <c r="V135" s="432">
        <v>12</v>
      </c>
      <c r="W135" s="432"/>
      <c r="X135" s="217">
        <f>H135+I135+J135+K135+L135+M135+N135+O135+P135+Q135+R135+S135+T135+U135+V135+W135</f>
        <v>12</v>
      </c>
    </row>
    <row r="136" spans="1:49" ht="16.5" thickTop="1" thickBot="1">
      <c r="A136">
        <v>25</v>
      </c>
      <c r="B136" s="224" t="s">
        <v>188</v>
      </c>
      <c r="C136" s="225"/>
      <c r="D136" s="226"/>
      <c r="E136" s="224" t="s">
        <v>110</v>
      </c>
      <c r="F136" s="225"/>
      <c r="G136" s="226"/>
      <c r="H136" s="216"/>
      <c r="I136" s="216"/>
      <c r="J136" s="219"/>
      <c r="K136" s="219"/>
      <c r="L136" s="219"/>
      <c r="M136" s="219"/>
      <c r="N136" s="219"/>
      <c r="O136" s="219"/>
      <c r="P136" s="238"/>
      <c r="Q136" s="238">
        <v>6</v>
      </c>
      <c r="R136" s="219"/>
      <c r="S136" s="220"/>
      <c r="T136" s="221"/>
      <c r="U136" s="277">
        <v>5</v>
      </c>
      <c r="V136" s="216"/>
      <c r="W136" s="216"/>
      <c r="X136" s="217">
        <f>H136+I136+J136+K136+L136+M136+N136+O136+P136+Q136+R136+S136+T136+U136+V136+W136</f>
        <v>11</v>
      </c>
    </row>
    <row r="137" spans="1:49" ht="16.5" thickTop="1" thickBot="1">
      <c r="A137">
        <v>26</v>
      </c>
      <c r="B137" s="224" t="s">
        <v>94</v>
      </c>
      <c r="C137" s="225"/>
      <c r="D137" s="226"/>
      <c r="E137" s="224" t="s">
        <v>95</v>
      </c>
      <c r="F137" s="225"/>
      <c r="G137" s="226"/>
      <c r="H137" s="218">
        <v>4</v>
      </c>
      <c r="I137" s="218">
        <v>6</v>
      </c>
      <c r="J137" s="221"/>
      <c r="K137" s="221"/>
      <c r="L137" s="222"/>
      <c r="M137" s="222"/>
      <c r="N137" s="219"/>
      <c r="O137" s="219"/>
      <c r="P137" s="219"/>
      <c r="Q137" s="219"/>
      <c r="R137" s="219"/>
      <c r="S137" s="220"/>
      <c r="T137" s="219"/>
      <c r="U137" s="219"/>
      <c r="V137" s="216"/>
      <c r="W137" s="216"/>
      <c r="X137" s="217">
        <f>H137+I137+J137+K137+L137+M137+N137+O137+P137+Q137+R137+S137+T137+U137+V137+W137</f>
        <v>10</v>
      </c>
    </row>
    <row r="138" spans="1:49" ht="16.5" thickTop="1" thickBot="1">
      <c r="A138">
        <v>27</v>
      </c>
      <c r="B138" s="224" t="s">
        <v>187</v>
      </c>
      <c r="C138" s="225"/>
      <c r="D138" s="226"/>
      <c r="E138" s="224" t="s">
        <v>135</v>
      </c>
      <c r="F138" s="225"/>
      <c r="G138" s="226"/>
      <c r="H138" s="216"/>
      <c r="I138" s="216"/>
      <c r="J138" s="219"/>
      <c r="K138" s="219"/>
      <c r="L138" s="219"/>
      <c r="M138" s="219"/>
      <c r="N138" s="219"/>
      <c r="O138" s="219"/>
      <c r="P138" s="238">
        <v>4</v>
      </c>
      <c r="Q138" s="238">
        <v>3</v>
      </c>
      <c r="R138" s="219"/>
      <c r="S138" s="220"/>
      <c r="T138" s="221"/>
      <c r="U138" s="277">
        <v>3</v>
      </c>
      <c r="V138" s="216"/>
      <c r="W138" s="216"/>
      <c r="X138" s="217">
        <f>H138+I138+J138+K138+L138+M138+N138+O138+P138+Q138+R138+S138+T138+U138+V138+W138</f>
        <v>10</v>
      </c>
    </row>
    <row r="139" spans="1:49" ht="16.5" thickTop="1" thickBot="1">
      <c r="A139">
        <v>28</v>
      </c>
      <c r="B139" s="224" t="s">
        <v>51</v>
      </c>
      <c r="C139" s="225"/>
      <c r="D139" s="226"/>
      <c r="E139" s="224" t="s">
        <v>150</v>
      </c>
      <c r="F139" s="225"/>
      <c r="G139" s="226"/>
      <c r="H139" s="216"/>
      <c r="I139" s="216"/>
      <c r="J139" s="219"/>
      <c r="K139" s="219"/>
      <c r="L139" s="222"/>
      <c r="M139" s="222">
        <v>10</v>
      </c>
      <c r="N139" s="219"/>
      <c r="O139" s="219"/>
      <c r="P139" s="219"/>
      <c r="Q139" s="219"/>
      <c r="R139" s="219"/>
      <c r="S139" s="220"/>
      <c r="T139" s="219"/>
      <c r="U139" s="219"/>
      <c r="V139" s="216"/>
      <c r="W139" s="216"/>
      <c r="X139" s="217">
        <f>H139+I139+J139+K139+L139+M139+N139+O139+P139+Q139+R139+S139+T139+U139+V139+W139</f>
        <v>10</v>
      </c>
    </row>
    <row r="140" spans="1:49" ht="16.5" thickTop="1" thickBot="1">
      <c r="A140">
        <v>29</v>
      </c>
      <c r="B140" s="224" t="s">
        <v>130</v>
      </c>
      <c r="C140" s="225"/>
      <c r="D140" s="226"/>
      <c r="E140" s="224" t="s">
        <v>131</v>
      </c>
      <c r="F140" s="225"/>
      <c r="G140" s="226"/>
      <c r="H140" s="216"/>
      <c r="I140" s="216"/>
      <c r="J140" s="221">
        <v>5</v>
      </c>
      <c r="K140" s="221">
        <v>5</v>
      </c>
      <c r="L140" s="222"/>
      <c r="M140" s="222"/>
      <c r="N140" s="219"/>
      <c r="O140" s="219"/>
      <c r="P140" s="219"/>
      <c r="Q140" s="219"/>
      <c r="R140" s="219"/>
      <c r="S140" s="220"/>
      <c r="T140" s="219"/>
      <c r="U140" s="219"/>
      <c r="V140" s="216"/>
      <c r="W140" s="216"/>
      <c r="X140" s="217">
        <f>H140+I140+J140+K140+L140+M140+N140+O140+P140+Q140+R140+S140+T140+U140+V140+W140</f>
        <v>10</v>
      </c>
    </row>
    <row r="141" spans="1:49" ht="16.5" thickTop="1" thickBot="1">
      <c r="A141">
        <v>30</v>
      </c>
      <c r="B141" s="224" t="s">
        <v>49</v>
      </c>
      <c r="C141" s="225"/>
      <c r="D141" s="226"/>
      <c r="E141" s="224" t="s">
        <v>50</v>
      </c>
      <c r="F141" s="225"/>
      <c r="G141" s="226"/>
      <c r="H141" s="218"/>
      <c r="I141" s="218">
        <v>7</v>
      </c>
      <c r="J141" s="221"/>
      <c r="K141" s="221"/>
      <c r="L141" s="222"/>
      <c r="M141" s="222"/>
      <c r="N141" s="223"/>
      <c r="O141" s="223"/>
      <c r="P141" s="238">
        <v>2</v>
      </c>
      <c r="Q141" s="238"/>
      <c r="R141" s="219"/>
      <c r="S141" s="220"/>
      <c r="T141" s="219"/>
      <c r="U141" s="219"/>
      <c r="V141" s="216"/>
      <c r="W141" s="216"/>
      <c r="X141" s="217">
        <f>H141+I141+J141+K141+L141+M141+N141+O141+P141+Q141+R141+S141+T141+U141+V141+W141</f>
        <v>9</v>
      </c>
    </row>
    <row r="142" spans="1:49" ht="16.5" thickTop="1" thickBot="1">
      <c r="A142">
        <v>31</v>
      </c>
      <c r="B142" s="224" t="s">
        <v>144</v>
      </c>
      <c r="C142" s="225"/>
      <c r="D142" s="226"/>
      <c r="E142" s="224" t="s">
        <v>145</v>
      </c>
      <c r="F142" s="225"/>
      <c r="G142" s="226"/>
      <c r="H142" s="216"/>
      <c r="I142" s="216"/>
      <c r="J142" s="219"/>
      <c r="K142" s="219"/>
      <c r="L142" s="219"/>
      <c r="M142" s="219"/>
      <c r="N142" s="223">
        <v>7</v>
      </c>
      <c r="O142" s="223">
        <v>2</v>
      </c>
      <c r="P142" s="219"/>
      <c r="Q142" s="219"/>
      <c r="R142" s="219"/>
      <c r="S142" s="220"/>
      <c r="T142" s="219"/>
      <c r="U142" s="219"/>
      <c r="V142" s="216"/>
      <c r="W142" s="216"/>
      <c r="X142" s="217">
        <f>H142+I142+J142+K142+L142+M142+N142+O142+P142+Q142+R142+S142+T142+U142+V142+W142</f>
        <v>9</v>
      </c>
    </row>
    <row r="143" spans="1:49" ht="16.5" thickTop="1" thickBot="1">
      <c r="A143">
        <v>32</v>
      </c>
      <c r="B143" s="224" t="s">
        <v>189</v>
      </c>
      <c r="C143" s="225"/>
      <c r="D143" s="226"/>
      <c r="E143" s="224" t="s">
        <v>190</v>
      </c>
      <c r="F143" s="225"/>
      <c r="G143" s="226"/>
      <c r="H143" s="216"/>
      <c r="I143" s="216"/>
      <c r="J143" s="219"/>
      <c r="K143" s="219"/>
      <c r="L143" s="219"/>
      <c r="M143" s="219"/>
      <c r="N143" s="89"/>
      <c r="O143" s="89"/>
      <c r="P143" s="238"/>
      <c r="Q143" s="238">
        <v>4</v>
      </c>
      <c r="R143" s="89"/>
      <c r="S143" s="138"/>
      <c r="T143" s="221"/>
      <c r="U143" s="277">
        <v>4</v>
      </c>
      <c r="V143" s="9"/>
      <c r="W143" s="9"/>
      <c r="X143" s="217">
        <f>H143+I143+J143+K143+L143+M143+N143+O143+P143+Q143+R143+S143+T143+U143+V143+W143</f>
        <v>8</v>
      </c>
    </row>
    <row r="144" spans="1:49" ht="16.5" thickTop="1" thickBot="1">
      <c r="A144">
        <v>33</v>
      </c>
      <c r="B144" s="224" t="s">
        <v>91</v>
      </c>
      <c r="C144" s="225"/>
      <c r="D144" s="226"/>
      <c r="E144" s="224" t="s">
        <v>61</v>
      </c>
      <c r="F144" s="225"/>
      <c r="G144" s="226"/>
      <c r="H144" s="218">
        <v>8</v>
      </c>
      <c r="I144" s="218"/>
      <c r="J144" s="221"/>
      <c r="K144" s="221"/>
      <c r="L144" s="222"/>
      <c r="M144" s="222"/>
      <c r="N144" s="89"/>
      <c r="O144" s="89"/>
      <c r="P144" s="219"/>
      <c r="Q144" s="219"/>
      <c r="R144" s="219"/>
      <c r="S144" s="220"/>
      <c r="T144" s="219"/>
      <c r="U144" s="219"/>
      <c r="V144" s="9"/>
      <c r="W144" s="9"/>
      <c r="X144" s="13">
        <f>H144+I144+J144+K144+L144+M144+N144+O144+P144+Q144+R144+S144+T144+U144+V144+W144</f>
        <v>8</v>
      </c>
    </row>
    <row r="145" spans="1:32" ht="16.5" thickTop="1" thickBot="1">
      <c r="A145">
        <v>34</v>
      </c>
      <c r="B145" s="224" t="s">
        <v>217</v>
      </c>
      <c r="C145" s="225"/>
      <c r="D145" s="226"/>
      <c r="E145" s="224" t="s">
        <v>218</v>
      </c>
      <c r="F145" s="225"/>
      <c r="G145" s="226"/>
      <c r="H145" s="216"/>
      <c r="I145" s="216"/>
      <c r="J145" s="219"/>
      <c r="K145" s="219"/>
      <c r="L145" s="219"/>
      <c r="M145" s="219"/>
      <c r="N145" s="89"/>
      <c r="O145" s="89"/>
      <c r="P145" s="219"/>
      <c r="Q145" s="219"/>
      <c r="R145" s="219"/>
      <c r="S145" s="220"/>
      <c r="T145" s="221">
        <v>8</v>
      </c>
      <c r="U145" s="221"/>
      <c r="V145" s="9"/>
      <c r="W145" s="9"/>
      <c r="X145" s="13">
        <f>H145+I145+J145+K145+L145+M145+N145+O145+P145+Q145+R145+S145+T145+U145+V145+W145</f>
        <v>8</v>
      </c>
    </row>
    <row r="146" spans="1:32" ht="16.5" thickTop="1" thickBot="1">
      <c r="A146">
        <v>35</v>
      </c>
      <c r="B146" s="224" t="s">
        <v>91</v>
      </c>
      <c r="C146" s="225"/>
      <c r="D146" s="226"/>
      <c r="E146" s="224" t="s">
        <v>92</v>
      </c>
      <c r="F146" s="225"/>
      <c r="G146" s="226"/>
      <c r="H146" s="218">
        <v>7</v>
      </c>
      <c r="I146" s="218"/>
      <c r="J146" s="221"/>
      <c r="K146" s="221"/>
      <c r="L146" s="222"/>
      <c r="M146" s="222"/>
      <c r="N146" s="89"/>
      <c r="O146" s="89"/>
      <c r="P146" s="219"/>
      <c r="Q146" s="219"/>
      <c r="R146" s="219"/>
      <c r="S146" s="220"/>
      <c r="T146" s="89"/>
      <c r="U146" s="89"/>
      <c r="V146" s="9"/>
      <c r="W146" s="9"/>
      <c r="X146" s="13">
        <f>H146+I146+J146+K146+L146+M146+N146+O146+P146+Q146+R146+S146+T146+U146+V146+W146</f>
        <v>7</v>
      </c>
      <c r="Y146" s="7"/>
    </row>
    <row r="147" spans="1:32" ht="16.5" thickTop="1" thickBot="1">
      <c r="A147">
        <v>36</v>
      </c>
      <c r="B147" s="224" t="s">
        <v>204</v>
      </c>
      <c r="C147" s="225"/>
      <c r="D147" s="226"/>
      <c r="E147" s="224" t="s">
        <v>151</v>
      </c>
      <c r="F147" s="225"/>
      <c r="G147" s="226"/>
      <c r="H147" s="9"/>
      <c r="I147" s="9"/>
      <c r="J147" s="219"/>
      <c r="K147" s="219"/>
      <c r="L147" s="219"/>
      <c r="M147" s="219"/>
      <c r="N147" s="89"/>
      <c r="O147" s="89"/>
      <c r="P147" s="219"/>
      <c r="Q147" s="219"/>
      <c r="R147" s="242"/>
      <c r="S147" s="243">
        <v>7</v>
      </c>
      <c r="T147" s="219"/>
      <c r="U147" s="219"/>
      <c r="V147" s="9"/>
      <c r="W147" s="9"/>
      <c r="X147" s="13">
        <f>H147+I147+J147+K147+L147+M147+N147+O147+P147+Q147+R147+S147+T147+U147+V147+W147</f>
        <v>7</v>
      </c>
      <c r="Y147" s="7"/>
    </row>
    <row r="148" spans="1:32" ht="16.5" thickTop="1" thickBot="1">
      <c r="A148">
        <v>37</v>
      </c>
      <c r="B148" s="224" t="s">
        <v>192</v>
      </c>
      <c r="C148" s="225"/>
      <c r="D148" s="226"/>
      <c r="E148" s="224" t="s">
        <v>193</v>
      </c>
      <c r="F148" s="225"/>
      <c r="G148" s="226"/>
      <c r="H148" s="9"/>
      <c r="I148" s="9"/>
      <c r="J148" s="89"/>
      <c r="K148" s="89"/>
      <c r="L148" s="219"/>
      <c r="M148" s="219"/>
      <c r="N148" s="89"/>
      <c r="O148" s="89"/>
      <c r="P148" s="219"/>
      <c r="Q148" s="219"/>
      <c r="R148" s="219"/>
      <c r="S148" s="220"/>
      <c r="T148" s="219"/>
      <c r="U148" s="219"/>
      <c r="V148" s="432">
        <v>1</v>
      </c>
      <c r="W148" s="432">
        <v>6</v>
      </c>
      <c r="X148" s="13">
        <f>H148+I148+J148+K148+L148+M148+N148+O148+P148+Q148+R148+S148+T148+U148+V148+W148</f>
        <v>7</v>
      </c>
      <c r="Y148" s="7"/>
    </row>
    <row r="149" spans="1:32" ht="16.5" thickTop="1" thickBot="1">
      <c r="A149">
        <v>38</v>
      </c>
      <c r="B149" s="224" t="s">
        <v>185</v>
      </c>
      <c r="C149" s="225"/>
      <c r="D149" s="226"/>
      <c r="E149" s="224" t="s">
        <v>186</v>
      </c>
      <c r="F149" s="225"/>
      <c r="G149" s="226"/>
      <c r="H149" s="216"/>
      <c r="I149" s="216"/>
      <c r="J149" s="219"/>
      <c r="K149" s="219"/>
      <c r="L149" s="219"/>
      <c r="M149" s="219"/>
      <c r="N149" s="219"/>
      <c r="O149" s="219"/>
      <c r="P149" s="238">
        <v>6</v>
      </c>
      <c r="Q149" s="238"/>
      <c r="R149" s="219"/>
      <c r="S149" s="220"/>
      <c r="T149" s="89"/>
      <c r="U149" s="89"/>
      <c r="V149" s="9"/>
      <c r="W149" s="9"/>
      <c r="X149" s="13">
        <f>H149+I149+J149+K149+L149+M149+N149+O149+P149+Q149+R149+S149+T149+U149+V149+W149</f>
        <v>6</v>
      </c>
      <c r="Y149" s="7"/>
    </row>
    <row r="150" spans="1:32" ht="16.5" thickTop="1" thickBot="1">
      <c r="A150">
        <v>39</v>
      </c>
      <c r="B150" s="258" t="s">
        <v>208</v>
      </c>
      <c r="C150" s="259"/>
      <c r="D150" s="260"/>
      <c r="E150" s="258" t="s">
        <v>152</v>
      </c>
      <c r="F150" s="259"/>
      <c r="G150" s="226"/>
      <c r="H150" s="216"/>
      <c r="I150" s="216"/>
      <c r="J150" s="219"/>
      <c r="K150" s="219"/>
      <c r="L150" s="222">
        <v>6</v>
      </c>
      <c r="M150" s="246">
        <v>0</v>
      </c>
      <c r="N150" s="219"/>
      <c r="O150" s="219"/>
      <c r="P150" s="219"/>
      <c r="Q150" s="219"/>
      <c r="R150" s="244">
        <v>0</v>
      </c>
      <c r="S150" s="244">
        <v>0</v>
      </c>
      <c r="T150" s="221">
        <v>0</v>
      </c>
      <c r="U150" s="221">
        <v>0</v>
      </c>
      <c r="V150" s="9"/>
      <c r="W150" s="9"/>
      <c r="X150" s="13">
        <f>H150+I150+J150+K150+L150+M150+N150+O150+P150+Q150+R150+S150+T150+U150+V150+W150</f>
        <v>6</v>
      </c>
      <c r="Y150" s="7"/>
    </row>
    <row r="151" spans="1:32" ht="16.5" thickTop="1" thickBot="1">
      <c r="A151">
        <v>40</v>
      </c>
      <c r="B151" s="224" t="s">
        <v>194</v>
      </c>
      <c r="C151" s="225"/>
      <c r="D151" s="226"/>
      <c r="E151" s="224" t="s">
        <v>203</v>
      </c>
      <c r="F151" s="225"/>
      <c r="G151" s="226"/>
      <c r="H151" s="216"/>
      <c r="I151" s="216"/>
      <c r="J151" s="219"/>
      <c r="K151" s="219"/>
      <c r="L151" s="219"/>
      <c r="M151" s="219"/>
      <c r="N151" s="89"/>
      <c r="O151" s="89"/>
      <c r="P151" s="219"/>
      <c r="Q151" s="219"/>
      <c r="R151" s="242">
        <v>2</v>
      </c>
      <c r="S151" s="243">
        <v>3</v>
      </c>
      <c r="T151" s="219"/>
      <c r="U151" s="219"/>
      <c r="V151" s="9"/>
      <c r="W151" s="9"/>
      <c r="X151" s="13">
        <f>H151+I151+J151+K151+L151+M151+N151+O151+P151+Q151+R151+S151+T151+U151+V151+W151</f>
        <v>5</v>
      </c>
      <c r="Y151" s="7"/>
    </row>
    <row r="152" spans="1:32" ht="16.5" thickTop="1" thickBot="1">
      <c r="A152">
        <v>41</v>
      </c>
      <c r="B152" s="224" t="s">
        <v>242</v>
      </c>
      <c r="C152" s="225"/>
      <c r="D152" s="226"/>
      <c r="E152" s="224" t="s">
        <v>243</v>
      </c>
      <c r="F152" s="225"/>
      <c r="G152" s="226"/>
      <c r="H152" s="216"/>
      <c r="I152" s="216"/>
      <c r="J152" s="219"/>
      <c r="K152" s="219"/>
      <c r="L152" s="219"/>
      <c r="M152" s="219"/>
      <c r="N152" s="89"/>
      <c r="O152" s="89"/>
      <c r="P152" s="89"/>
      <c r="Q152" s="89"/>
      <c r="R152" s="219"/>
      <c r="S152" s="220"/>
      <c r="T152" s="219"/>
      <c r="U152" s="219"/>
      <c r="V152" s="432">
        <v>5</v>
      </c>
      <c r="W152" s="432"/>
      <c r="X152" s="13">
        <f>H152+I152+J152+K152+L152+M152+N152+O152+P152+Q152+R152+S152+T152+U152+V152+W152</f>
        <v>5</v>
      </c>
      <c r="Y152" s="7"/>
    </row>
    <row r="153" spans="1:32" ht="16.5" thickTop="1" thickBot="1">
      <c r="A153">
        <v>42</v>
      </c>
      <c r="B153" s="224" t="s">
        <v>153</v>
      </c>
      <c r="C153" s="225"/>
      <c r="D153" s="226"/>
      <c r="E153" s="224" t="s">
        <v>206</v>
      </c>
      <c r="F153" s="225"/>
      <c r="G153" s="226"/>
      <c r="H153" s="216"/>
      <c r="I153" s="216"/>
      <c r="J153" s="219"/>
      <c r="K153" s="219"/>
      <c r="L153" s="219"/>
      <c r="M153" s="219"/>
      <c r="N153" s="219"/>
      <c r="O153" s="219"/>
      <c r="P153" s="89"/>
      <c r="Q153" s="89"/>
      <c r="R153" s="242"/>
      <c r="S153" s="243">
        <v>4</v>
      </c>
      <c r="T153" s="219"/>
      <c r="U153" s="219"/>
      <c r="V153" s="9"/>
      <c r="W153" s="9"/>
      <c r="X153" s="13">
        <f>H153+I153+J153+K153+L153+M153+N153+O153+P153+Q153+R153+S153+T153+U153+V153+W153</f>
        <v>4</v>
      </c>
    </row>
    <row r="154" spans="1:32" ht="16.5" thickTop="1" thickBot="1">
      <c r="A154">
        <v>43</v>
      </c>
      <c r="B154" s="224" t="s">
        <v>122</v>
      </c>
      <c r="C154" s="225"/>
      <c r="D154" s="226"/>
      <c r="E154" s="224" t="s">
        <v>123</v>
      </c>
      <c r="F154" s="225"/>
      <c r="G154" s="226"/>
      <c r="H154" s="219"/>
      <c r="I154" s="219"/>
      <c r="J154" s="221"/>
      <c r="K154" s="221">
        <v>4</v>
      </c>
      <c r="L154" s="222"/>
      <c r="M154" s="222"/>
      <c r="N154" s="219"/>
      <c r="O154" s="219"/>
      <c r="P154" s="89"/>
      <c r="Q154" s="89"/>
      <c r="R154" s="89"/>
      <c r="S154" s="138"/>
      <c r="T154" s="219"/>
      <c r="U154" s="219"/>
      <c r="V154" s="9"/>
      <c r="W154" s="9"/>
      <c r="X154" s="13">
        <f>H154+I154+J154+K154+L154+M154+N154+O154+P154+Q154+R154+S154+T154+U154+V154+W154</f>
        <v>4</v>
      </c>
    </row>
    <row r="155" spans="1:32" ht="16.5" thickTop="1" thickBot="1">
      <c r="A155">
        <v>44</v>
      </c>
      <c r="B155" s="224" t="s">
        <v>30</v>
      </c>
      <c r="C155" s="225"/>
      <c r="D155" s="226"/>
      <c r="E155" s="224" t="s">
        <v>96</v>
      </c>
      <c r="F155" s="225"/>
      <c r="G155" s="226"/>
      <c r="H155" s="218">
        <v>3</v>
      </c>
      <c r="I155" s="218"/>
      <c r="J155" s="221"/>
      <c r="K155" s="221"/>
      <c r="L155" s="222"/>
      <c r="M155" s="222"/>
      <c r="N155" s="219"/>
      <c r="O155" s="219"/>
      <c r="P155" s="219"/>
      <c r="Q155" s="219"/>
      <c r="R155" s="219"/>
      <c r="S155" s="220"/>
      <c r="T155" s="219"/>
      <c r="U155" s="219"/>
      <c r="V155" s="9"/>
      <c r="W155" s="9"/>
      <c r="X155" s="13">
        <f>H155+I155+J155+K155+L155+M155+N155+O155+P155+Q155+R155+S155+T155+U155+V155+W155</f>
        <v>3</v>
      </c>
      <c r="AA155" s="298"/>
      <c r="AB155" s="298"/>
      <c r="AC155" s="298"/>
      <c r="AD155" s="298"/>
      <c r="AE155" s="298"/>
      <c r="AF155" s="298"/>
    </row>
    <row r="156" spans="1:32" ht="16.5" thickTop="1" thickBot="1">
      <c r="A156">
        <v>45</v>
      </c>
      <c r="B156" s="224" t="s">
        <v>120</v>
      </c>
      <c r="C156" s="225"/>
      <c r="D156" s="226"/>
      <c r="E156" s="224" t="s">
        <v>121</v>
      </c>
      <c r="F156" s="225"/>
      <c r="G156" s="226"/>
      <c r="H156" s="219"/>
      <c r="I156" s="219"/>
      <c r="J156" s="221">
        <v>3</v>
      </c>
      <c r="K156" s="221"/>
      <c r="L156" s="222"/>
      <c r="M156" s="222"/>
      <c r="N156" s="89"/>
      <c r="O156" s="89"/>
      <c r="P156" s="89"/>
      <c r="Q156" s="89"/>
      <c r="R156" s="219"/>
      <c r="S156" s="220"/>
      <c r="T156" s="219"/>
      <c r="U156" s="219"/>
      <c r="V156" s="9"/>
      <c r="W156" s="9"/>
      <c r="X156" s="13">
        <f>H156+I156+J156+K156+L156+M156+N156+O156+P156+Q156+R156+S156+T156+U156+V156+W156</f>
        <v>3</v>
      </c>
    </row>
    <row r="157" spans="1:32" ht="16.5" thickTop="1" thickBot="1">
      <c r="A157">
        <v>46</v>
      </c>
      <c r="B157" s="224" t="s">
        <v>241</v>
      </c>
      <c r="C157" s="225"/>
      <c r="D157" s="226"/>
      <c r="E157" s="224" t="s">
        <v>110</v>
      </c>
      <c r="F157" s="225"/>
      <c r="G157" s="226"/>
      <c r="H157" s="9"/>
      <c r="I157" s="9"/>
      <c r="J157" s="89"/>
      <c r="K157" s="89"/>
      <c r="L157" s="89"/>
      <c r="M157" s="89"/>
      <c r="N157" s="89"/>
      <c r="O157" s="89"/>
      <c r="P157" s="89"/>
      <c r="Q157" s="89"/>
      <c r="R157" s="219"/>
      <c r="S157" s="220"/>
      <c r="T157" s="89"/>
      <c r="U157" s="89"/>
      <c r="V157" s="432"/>
      <c r="W157" s="432">
        <v>3</v>
      </c>
      <c r="X157" s="13">
        <f>H157+I157+J157+K157+L157+M157+N157+O157+P157+Q157+R157+S157+T157+U157+V157+W157</f>
        <v>3</v>
      </c>
    </row>
    <row r="158" spans="1:32" ht="16.5" thickTop="1" thickBot="1">
      <c r="A158">
        <v>47</v>
      </c>
      <c r="B158" s="224" t="s">
        <v>33</v>
      </c>
      <c r="C158" s="225"/>
      <c r="D158" s="226"/>
      <c r="E158" s="224" t="s">
        <v>240</v>
      </c>
      <c r="F158" s="225"/>
      <c r="G158" s="226"/>
      <c r="H158" s="9"/>
      <c r="I158" s="9"/>
      <c r="J158" s="89"/>
      <c r="K158" s="89"/>
      <c r="L158" s="89"/>
      <c r="M158" s="89"/>
      <c r="N158" s="89"/>
      <c r="O158" s="89"/>
      <c r="P158" s="89"/>
      <c r="Q158" s="89"/>
      <c r="R158" s="89"/>
      <c r="S158" s="138"/>
      <c r="T158" s="89"/>
      <c r="U158" s="89"/>
      <c r="V158" s="432"/>
      <c r="W158" s="432">
        <v>1</v>
      </c>
      <c r="X158" s="13">
        <f>H158+I158+J158+K158+L158+M158+N158+O158+P158+Q158+R158+S158+T158+U158+V158+W158</f>
        <v>1</v>
      </c>
    </row>
    <row r="159" spans="1:32" ht="16.5" thickTop="1" thickBot="1">
      <c r="A159">
        <v>48</v>
      </c>
      <c r="B159" s="224" t="s">
        <v>134</v>
      </c>
      <c r="C159" s="225"/>
      <c r="D159" s="226"/>
      <c r="E159" s="224" t="s">
        <v>6</v>
      </c>
      <c r="F159" s="278" t="s">
        <v>222</v>
      </c>
      <c r="G159" s="226"/>
      <c r="H159" s="9"/>
      <c r="I159" s="9"/>
      <c r="J159" s="89"/>
      <c r="K159" s="89"/>
      <c r="L159" s="89"/>
      <c r="M159" s="89"/>
      <c r="N159" s="89"/>
      <c r="O159" s="89"/>
      <c r="P159" s="89"/>
      <c r="Q159" s="89"/>
      <c r="R159" s="89"/>
      <c r="S159" s="138"/>
      <c r="T159" s="277">
        <v>0</v>
      </c>
      <c r="U159" s="277">
        <v>0</v>
      </c>
      <c r="V159" s="9"/>
      <c r="W159" s="9"/>
      <c r="X159" s="13">
        <f>H159+I159+J159+K159+L159+M159+N159+O159+P159+Q159+R159+S159+T159+U159+V159+W159</f>
        <v>0</v>
      </c>
    </row>
    <row r="160" spans="1:32" ht="16.5" thickTop="1" thickBot="1">
      <c r="A160">
        <v>49</v>
      </c>
      <c r="B160" s="224" t="s">
        <v>215</v>
      </c>
      <c r="C160" s="225"/>
      <c r="D160" s="226"/>
      <c r="E160" s="224" t="s">
        <v>219</v>
      </c>
      <c r="F160" s="278" t="s">
        <v>222</v>
      </c>
      <c r="G160" s="226"/>
      <c r="H160" s="9"/>
      <c r="I160" s="9"/>
      <c r="J160" s="89"/>
      <c r="K160" s="89"/>
      <c r="L160" s="89"/>
      <c r="M160" s="89"/>
      <c r="N160" s="89"/>
      <c r="O160" s="89"/>
      <c r="P160" s="89"/>
      <c r="Q160" s="89"/>
      <c r="R160" s="89"/>
      <c r="S160" s="138"/>
      <c r="T160" s="277">
        <v>0</v>
      </c>
      <c r="U160" s="277">
        <v>0</v>
      </c>
      <c r="V160" s="9"/>
      <c r="W160" s="9"/>
      <c r="X160" s="13">
        <f>H160+I160+J160+K160+L160+M160+N160+O160+P160+Q160+R160+S160+T160+U160+V160+W160</f>
        <v>0</v>
      </c>
    </row>
    <row r="161" spans="1:25" ht="16.5" thickTop="1" thickBot="1">
      <c r="A161">
        <v>50</v>
      </c>
      <c r="B161" s="224"/>
      <c r="C161" s="225"/>
      <c r="D161" s="226"/>
      <c r="E161" s="224"/>
      <c r="F161" s="225"/>
      <c r="G161" s="226"/>
      <c r="H161" s="9"/>
      <c r="I161" s="9"/>
      <c r="J161" s="89"/>
      <c r="K161" s="89"/>
      <c r="L161" s="89"/>
      <c r="M161" s="89"/>
      <c r="N161" s="89"/>
      <c r="O161" s="89"/>
      <c r="P161" s="89"/>
      <c r="Q161" s="89"/>
      <c r="R161" s="89"/>
      <c r="S161" s="138"/>
      <c r="T161" s="89"/>
      <c r="U161" s="89"/>
      <c r="V161" s="9"/>
      <c r="W161" s="9"/>
      <c r="X161" s="13">
        <f>H161+I161+J161+K161+L161+M161+N161+O161+P161+Q161+R161+S161+T161+U161+V161+W161</f>
        <v>0</v>
      </c>
    </row>
    <row r="162" spans="1:25" ht="16.5" thickTop="1" thickBot="1">
      <c r="A162">
        <v>51</v>
      </c>
      <c r="B162" s="224" t="s">
        <v>201</v>
      </c>
      <c r="C162" s="225"/>
      <c r="D162" s="226"/>
      <c r="E162" s="224" t="s">
        <v>202</v>
      </c>
      <c r="F162" s="247" t="s">
        <v>222</v>
      </c>
      <c r="G162" s="226"/>
      <c r="H162" s="9"/>
      <c r="I162" s="9"/>
      <c r="J162" s="89"/>
      <c r="K162" s="89"/>
      <c r="L162" s="89"/>
      <c r="M162" s="89"/>
      <c r="N162" s="89"/>
      <c r="O162" s="89"/>
      <c r="P162" s="89"/>
      <c r="Q162" s="89"/>
      <c r="R162" s="244" t="s">
        <v>221</v>
      </c>
      <c r="S162" s="244" t="s">
        <v>221</v>
      </c>
      <c r="T162" s="89"/>
      <c r="U162" s="89"/>
      <c r="V162" s="9"/>
      <c r="W162" s="9"/>
      <c r="X162" s="13"/>
    </row>
    <row r="163" spans="1:25" ht="16.5" thickTop="1" thickBot="1">
      <c r="A163">
        <v>52</v>
      </c>
      <c r="B163" s="429"/>
      <c r="C163" s="430"/>
      <c r="D163" s="431"/>
      <c r="E163" s="429"/>
      <c r="F163" s="430"/>
      <c r="G163" s="431"/>
      <c r="H163" s="9"/>
      <c r="I163" s="9"/>
      <c r="J163" s="89"/>
      <c r="K163" s="89"/>
      <c r="L163" s="89"/>
      <c r="M163" s="89"/>
      <c r="N163" s="89"/>
      <c r="O163" s="89"/>
      <c r="P163" s="89"/>
      <c r="Q163" s="89"/>
      <c r="R163" s="89"/>
      <c r="S163" s="138"/>
      <c r="T163" s="89"/>
      <c r="U163" s="89"/>
      <c r="V163" s="9"/>
      <c r="W163" s="9"/>
      <c r="X163" s="13">
        <f t="shared" ref="X158:X166" si="0">H163+I163+J163+K163+L163+M163+N163+O163+P163+Q163+R163+S163+T163+U163+V163+W163</f>
        <v>0</v>
      </c>
    </row>
    <row r="164" spans="1:25" ht="16.5" thickTop="1" thickBot="1">
      <c r="A164">
        <v>53</v>
      </c>
      <c r="B164" s="429"/>
      <c r="C164" s="430"/>
      <c r="D164" s="431"/>
      <c r="E164" s="429"/>
      <c r="F164" s="430"/>
      <c r="G164" s="431"/>
      <c r="H164" s="9"/>
      <c r="I164" s="9"/>
      <c r="J164" s="89"/>
      <c r="K164" s="89"/>
      <c r="L164" s="89"/>
      <c r="M164" s="89"/>
      <c r="N164" s="89"/>
      <c r="O164" s="89"/>
      <c r="P164" s="89"/>
      <c r="Q164" s="89"/>
      <c r="R164" s="89"/>
      <c r="S164" s="138"/>
      <c r="T164" s="89"/>
      <c r="U164" s="89"/>
      <c r="V164" s="9"/>
      <c r="W164" s="9"/>
      <c r="X164" s="13">
        <f t="shared" si="0"/>
        <v>0</v>
      </c>
    </row>
    <row r="165" spans="1:25" ht="16.5" thickTop="1" thickBot="1">
      <c r="A165">
        <v>54</v>
      </c>
      <c r="B165" s="429"/>
      <c r="C165" s="430"/>
      <c r="D165" s="431"/>
      <c r="E165" s="429"/>
      <c r="F165" s="430"/>
      <c r="G165" s="431"/>
      <c r="H165" s="9"/>
      <c r="I165" s="9"/>
      <c r="J165" s="89"/>
      <c r="K165" s="89"/>
      <c r="L165" s="89"/>
      <c r="M165" s="89"/>
      <c r="N165" s="89"/>
      <c r="O165" s="89"/>
      <c r="P165" s="89"/>
      <c r="Q165" s="89"/>
      <c r="R165" s="89"/>
      <c r="S165" s="138"/>
      <c r="T165" s="89"/>
      <c r="U165" s="89"/>
      <c r="V165" s="9"/>
      <c r="W165" s="9"/>
      <c r="X165" s="13">
        <f t="shared" si="0"/>
        <v>0</v>
      </c>
      <c r="Y165" s="7"/>
    </row>
    <row r="166" spans="1:25" ht="16.5" thickTop="1" thickBot="1">
      <c r="A166">
        <v>55</v>
      </c>
      <c r="B166" s="429"/>
      <c r="C166" s="430"/>
      <c r="D166" s="431"/>
      <c r="E166" s="429"/>
      <c r="F166" s="430"/>
      <c r="G166" s="431"/>
      <c r="H166" s="9"/>
      <c r="I166" s="9"/>
      <c r="J166" s="89"/>
      <c r="K166" s="89"/>
      <c r="L166" s="89"/>
      <c r="M166" s="89"/>
      <c r="N166" s="89"/>
      <c r="O166" s="89"/>
      <c r="P166" s="89"/>
      <c r="Q166" s="89"/>
      <c r="R166" s="89"/>
      <c r="S166" s="138"/>
      <c r="T166" s="89"/>
      <c r="U166" s="89"/>
      <c r="V166" s="9"/>
      <c r="W166" s="9"/>
      <c r="X166" s="13">
        <f t="shared" si="0"/>
        <v>0</v>
      </c>
      <c r="Y166" s="7"/>
    </row>
    <row r="167" spans="1:25" ht="16.5" thickTop="1" thickBot="1">
      <c r="B167" s="304"/>
      <c r="C167" s="305"/>
      <c r="D167" s="306"/>
      <c r="E167" s="429"/>
      <c r="F167" s="430"/>
      <c r="G167" s="431"/>
      <c r="H167" s="9"/>
      <c r="I167" s="9"/>
      <c r="J167" s="9"/>
      <c r="K167" s="9"/>
      <c r="L167" s="89"/>
      <c r="M167" s="89"/>
      <c r="N167" s="89"/>
      <c r="O167" s="89"/>
      <c r="P167" s="89"/>
      <c r="Q167" s="89"/>
      <c r="R167" s="89"/>
      <c r="S167" s="138"/>
      <c r="T167" s="89"/>
      <c r="U167" s="89"/>
      <c r="V167" s="9"/>
      <c r="W167" s="9"/>
      <c r="X167" s="13">
        <f t="shared" ref="X167:X170" si="1">H167+I167+J167+K167+L167+M167+N167+O167+P167+Q167+R167+S167+T167+U167+V167+W167</f>
        <v>0</v>
      </c>
      <c r="Y167" s="7"/>
    </row>
    <row r="168" spans="1:25" ht="16.5" thickTop="1" thickBot="1">
      <c r="B168" s="304"/>
      <c r="C168" s="305"/>
      <c r="D168" s="306"/>
      <c r="E168" s="304"/>
      <c r="F168" s="305"/>
      <c r="G168" s="306"/>
      <c r="H168" s="9"/>
      <c r="I168" s="9"/>
      <c r="J168" s="9"/>
      <c r="K168" s="9"/>
      <c r="L168" s="89"/>
      <c r="M168" s="89"/>
      <c r="N168" s="89"/>
      <c r="O168" s="89"/>
      <c r="P168" s="89"/>
      <c r="Q168" s="89"/>
      <c r="R168" s="89"/>
      <c r="S168" s="138"/>
      <c r="T168" s="89"/>
      <c r="U168" s="89"/>
      <c r="V168" s="9"/>
      <c r="W168" s="9"/>
      <c r="X168" s="13">
        <f t="shared" si="1"/>
        <v>0</v>
      </c>
      <c r="Y168" s="7"/>
    </row>
    <row r="169" spans="1:25" ht="16.5" thickTop="1" thickBot="1">
      <c r="B169" s="304"/>
      <c r="C169" s="305"/>
      <c r="D169" s="306"/>
      <c r="E169" s="304"/>
      <c r="F169" s="305"/>
      <c r="G169" s="306"/>
      <c r="H169" s="9"/>
      <c r="I169" s="9"/>
      <c r="J169" s="9"/>
      <c r="K169" s="9"/>
      <c r="L169" s="89"/>
      <c r="M169" s="89"/>
      <c r="N169" s="89"/>
      <c r="O169" s="89"/>
      <c r="P169" s="89"/>
      <c r="Q169" s="89"/>
      <c r="R169" s="89"/>
      <c r="S169" s="138"/>
      <c r="T169" s="89"/>
      <c r="U169" s="89"/>
      <c r="V169" s="9"/>
      <c r="W169" s="9"/>
      <c r="X169" s="13">
        <f t="shared" si="1"/>
        <v>0</v>
      </c>
      <c r="Y169" s="30"/>
    </row>
    <row r="170" spans="1:25" ht="16.5" thickTop="1" thickBot="1">
      <c r="B170" s="304"/>
      <c r="C170" s="305"/>
      <c r="D170" s="306"/>
      <c r="E170" s="304"/>
      <c r="F170" s="305"/>
      <c r="G170" s="306"/>
      <c r="H170" s="9"/>
      <c r="I170" s="9"/>
      <c r="J170" s="9"/>
      <c r="K170" s="9"/>
      <c r="L170" s="89"/>
      <c r="M170" s="89"/>
      <c r="N170" s="89"/>
      <c r="O170" s="89"/>
      <c r="P170" s="89"/>
      <c r="Q170" s="89"/>
      <c r="R170" s="89"/>
      <c r="S170" s="138"/>
      <c r="T170" s="89"/>
      <c r="U170" s="89"/>
      <c r="V170" s="9"/>
      <c r="W170" s="9"/>
      <c r="X170" s="13">
        <f t="shared" si="1"/>
        <v>0</v>
      </c>
      <c r="Y170" s="30"/>
    </row>
    <row r="171" spans="1:25" ht="15.75" thickTop="1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29"/>
      <c r="R171" s="7"/>
      <c r="S171" s="7"/>
      <c r="T171" s="7"/>
      <c r="U171" s="7"/>
      <c r="V171" s="7"/>
      <c r="W171" s="7"/>
      <c r="X171" s="7"/>
      <c r="Y171" s="30"/>
    </row>
    <row r="172" spans="1:2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29"/>
      <c r="R172" s="7"/>
      <c r="S172" s="7"/>
      <c r="T172" s="7"/>
      <c r="U172" s="7"/>
      <c r="V172" s="7"/>
      <c r="W172" s="7"/>
      <c r="X172" s="7"/>
      <c r="Y172" s="30"/>
    </row>
    <row r="173" spans="1:2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29"/>
      <c r="R173" s="7"/>
      <c r="S173" s="7"/>
      <c r="T173" s="7"/>
      <c r="U173" s="7"/>
      <c r="V173" s="7"/>
      <c r="W173" s="7"/>
      <c r="X173" s="7"/>
      <c r="Y173" s="30"/>
    </row>
    <row r="174" spans="1:2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29"/>
      <c r="R174" s="7"/>
      <c r="S174" s="7"/>
      <c r="T174" s="7"/>
      <c r="U174" s="7"/>
      <c r="V174" s="7"/>
      <c r="W174" s="7"/>
      <c r="X174" s="7"/>
      <c r="Y174" s="30"/>
    </row>
    <row r="175" spans="1:25" ht="15.75" thickBot="1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29"/>
      <c r="R175" s="7"/>
      <c r="S175" s="7"/>
      <c r="T175" s="7"/>
      <c r="U175" s="7"/>
      <c r="V175" s="7"/>
      <c r="W175" s="7"/>
      <c r="X175" s="7"/>
      <c r="Y175" s="30"/>
    </row>
    <row r="176" spans="1:25">
      <c r="C176" s="417" t="s">
        <v>236</v>
      </c>
      <c r="D176" s="418"/>
      <c r="E176" s="418"/>
      <c r="F176" s="418"/>
      <c r="G176" s="418"/>
      <c r="H176" s="418"/>
      <c r="I176" s="418"/>
      <c r="J176" s="418"/>
      <c r="K176" s="418"/>
      <c r="L176" s="419"/>
      <c r="M176" s="286"/>
      <c r="N176" s="286"/>
      <c r="O176" s="286"/>
      <c r="P176" s="286"/>
      <c r="Q176" s="286"/>
      <c r="R176" s="286"/>
      <c r="S176" s="286"/>
      <c r="T176" s="286"/>
      <c r="U176" s="286"/>
      <c r="V176" s="285"/>
      <c r="W176" s="7"/>
      <c r="X176" s="7"/>
      <c r="Y176" s="30"/>
    </row>
    <row r="177" spans="1:32">
      <c r="C177" s="420" t="s">
        <v>237</v>
      </c>
      <c r="D177" s="297"/>
      <c r="E177" s="297"/>
      <c r="F177" s="297"/>
      <c r="G177" s="297"/>
      <c r="H177" s="297"/>
      <c r="I177" s="297"/>
      <c r="J177" s="297"/>
      <c r="K177" s="297"/>
      <c r="L177" s="421"/>
      <c r="M177" s="425" t="s">
        <v>239</v>
      </c>
      <c r="N177" s="426"/>
      <c r="O177" s="426"/>
      <c r="P177" s="426"/>
      <c r="Q177" s="426"/>
      <c r="R177" s="426"/>
      <c r="S177" s="426"/>
      <c r="T177" s="426"/>
      <c r="U177" s="426"/>
      <c r="V177" s="426"/>
      <c r="W177" s="7"/>
      <c r="X177" s="7"/>
      <c r="Y177" s="30"/>
    </row>
    <row r="178" spans="1:32" ht="15.75" thickBot="1">
      <c r="C178" s="422" t="s">
        <v>238</v>
      </c>
      <c r="D178" s="423"/>
      <c r="E178" s="423"/>
      <c r="F178" s="423"/>
      <c r="G178" s="423"/>
      <c r="H178" s="423"/>
      <c r="I178" s="423"/>
      <c r="J178" s="423"/>
      <c r="K178" s="423"/>
      <c r="L178" s="424"/>
      <c r="M178" s="286"/>
      <c r="N178" s="286"/>
      <c r="O178" s="286"/>
      <c r="P178" s="286"/>
      <c r="Q178" s="286"/>
      <c r="R178" s="286"/>
      <c r="S178" s="286"/>
      <c r="T178" s="286"/>
      <c r="U178" s="286"/>
      <c r="V178" s="285"/>
      <c r="W178" s="7"/>
      <c r="X178" s="7"/>
      <c r="Y178" s="30"/>
    </row>
    <row r="179" spans="1:32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7"/>
      <c r="R179" s="7"/>
      <c r="S179" s="7"/>
      <c r="T179" s="7"/>
      <c r="U179" s="7"/>
      <c r="V179" s="7"/>
      <c r="W179" s="7"/>
      <c r="X179" s="7"/>
      <c r="Y179" s="30"/>
    </row>
    <row r="180" spans="1:32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29"/>
      <c r="R180" s="7"/>
      <c r="S180" s="7"/>
      <c r="T180" s="7"/>
      <c r="U180" s="7"/>
      <c r="V180" s="7"/>
      <c r="W180" s="7"/>
      <c r="X180" s="7"/>
      <c r="Y180" s="30"/>
    </row>
    <row r="181" spans="1:32">
      <c r="B181" s="42" t="s">
        <v>64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29"/>
      <c r="R181" s="7"/>
      <c r="S181" s="7"/>
      <c r="T181" s="7"/>
      <c r="U181" s="7"/>
      <c r="V181" s="7"/>
      <c r="W181" s="7"/>
      <c r="X181" s="7"/>
      <c r="Y181" s="30"/>
    </row>
    <row r="182" spans="1:32">
      <c r="A182" s="39">
        <v>1</v>
      </c>
      <c r="B182" s="59" t="s">
        <v>35</v>
      </c>
      <c r="C182" s="60"/>
      <c r="D182" s="144"/>
      <c r="E182" s="186" t="s">
        <v>107</v>
      </c>
      <c r="F182" s="145"/>
      <c r="G182" s="171" t="s">
        <v>63</v>
      </c>
      <c r="H182" s="172"/>
      <c r="I182" s="172"/>
      <c r="J182" s="145"/>
      <c r="K182" s="145"/>
      <c r="L182" s="145"/>
      <c r="M182" s="60" t="s">
        <v>39</v>
      </c>
      <c r="N182" s="122"/>
      <c r="O182" s="146"/>
      <c r="P182" s="7"/>
      <c r="Q182" s="29"/>
      <c r="R182" s="7"/>
      <c r="S182" s="7"/>
      <c r="T182" s="7"/>
      <c r="U182" s="7"/>
      <c r="V182" s="7"/>
      <c r="W182" s="7"/>
      <c r="X182" s="7"/>
      <c r="Y182" s="30"/>
    </row>
    <row r="183" spans="1:32">
      <c r="A183" s="39">
        <v>2</v>
      </c>
      <c r="B183" s="97" t="s">
        <v>74</v>
      </c>
      <c r="C183" s="101"/>
      <c r="D183" s="101"/>
      <c r="E183" s="190" t="s">
        <v>107</v>
      </c>
      <c r="F183" s="98"/>
      <c r="G183" s="99" t="s">
        <v>41</v>
      </c>
      <c r="H183" s="100"/>
      <c r="I183" s="100"/>
      <c r="J183" s="98"/>
      <c r="K183" s="98"/>
      <c r="L183" s="98"/>
      <c r="M183" s="101" t="s">
        <v>42</v>
      </c>
      <c r="N183" s="98"/>
      <c r="O183" s="102"/>
      <c r="P183" s="46"/>
      <c r="Q183" s="47"/>
      <c r="R183" s="7"/>
      <c r="S183" s="7"/>
      <c r="T183" s="7"/>
      <c r="U183" s="7"/>
      <c r="V183" s="142"/>
      <c r="W183" s="94"/>
      <c r="X183" s="94"/>
      <c r="Y183" s="94"/>
      <c r="Z183" s="94"/>
      <c r="AA183" s="94"/>
      <c r="AB183" s="142"/>
      <c r="AC183" s="94"/>
      <c r="AD183" s="94"/>
      <c r="AE183" s="94"/>
      <c r="AF183" s="95"/>
    </row>
    <row r="184" spans="1:32">
      <c r="A184" s="39">
        <v>3</v>
      </c>
      <c r="B184" s="59" t="s">
        <v>75</v>
      </c>
      <c r="C184" s="121"/>
      <c r="D184" s="61"/>
      <c r="E184" s="191" t="s">
        <v>107</v>
      </c>
      <c r="F184" s="61"/>
      <c r="G184" s="356" t="s">
        <v>40</v>
      </c>
      <c r="H184" s="356"/>
      <c r="I184" s="356"/>
      <c r="J184" s="356"/>
      <c r="K184" s="61"/>
      <c r="L184" s="61"/>
      <c r="M184" s="60" t="s">
        <v>36</v>
      </c>
      <c r="N184" s="61"/>
      <c r="O184" s="122"/>
      <c r="P184" s="61"/>
      <c r="Q184" s="153"/>
      <c r="R184" s="7"/>
      <c r="S184" s="7"/>
      <c r="T184" s="7"/>
      <c r="U184" s="7"/>
      <c r="V184" s="7"/>
      <c r="W184" s="7"/>
      <c r="X184" s="7"/>
      <c r="Y184" s="30"/>
    </row>
    <row r="185" spans="1:32">
      <c r="A185" s="39">
        <v>4</v>
      </c>
      <c r="B185" s="147" t="s">
        <v>76</v>
      </c>
      <c r="C185" s="148"/>
      <c r="D185" s="149"/>
      <c r="E185" s="191" t="s">
        <v>107</v>
      </c>
      <c r="F185" s="148"/>
      <c r="G185" s="150" t="s">
        <v>174</v>
      </c>
      <c r="H185" s="151"/>
      <c r="I185" s="151"/>
      <c r="J185" s="94"/>
      <c r="K185" s="94"/>
      <c r="L185" s="94"/>
      <c r="M185" s="142" t="s">
        <v>77</v>
      </c>
      <c r="N185" s="94"/>
      <c r="O185" s="94"/>
      <c r="P185" s="152"/>
      <c r="Q185" s="95"/>
      <c r="R185" s="94"/>
      <c r="S185" s="94"/>
      <c r="T185" s="94"/>
      <c r="U185" s="94"/>
      <c r="V185" s="7"/>
      <c r="W185" s="7"/>
      <c r="X185" s="7"/>
      <c r="Y185" s="30"/>
    </row>
    <row r="186" spans="1:32">
      <c r="A186" s="39">
        <v>5</v>
      </c>
      <c r="B186" s="103" t="s">
        <v>78</v>
      </c>
      <c r="C186" s="104"/>
      <c r="D186" s="156"/>
      <c r="E186" s="191" t="s">
        <v>107</v>
      </c>
      <c r="F186" s="157"/>
      <c r="G186" s="104" t="s">
        <v>79</v>
      </c>
      <c r="H186" s="105"/>
      <c r="I186" s="105"/>
      <c r="J186" s="105"/>
      <c r="K186" s="105"/>
      <c r="L186" s="105"/>
      <c r="M186" s="104" t="s">
        <v>80</v>
      </c>
      <c r="N186" s="105"/>
      <c r="O186" s="105"/>
      <c r="P186" s="105"/>
      <c r="Q186" s="106"/>
      <c r="R186" s="105"/>
      <c r="S186" s="105" t="s">
        <v>81</v>
      </c>
      <c r="T186" s="105"/>
      <c r="U186" s="107"/>
      <c r="V186" s="7"/>
      <c r="W186" s="7"/>
      <c r="X186" s="7"/>
      <c r="Y186" s="30"/>
    </row>
    <row r="187" spans="1:32">
      <c r="A187" s="39">
        <v>6</v>
      </c>
      <c r="B187" s="108" t="s">
        <v>82</v>
      </c>
      <c r="C187" s="109"/>
      <c r="D187" s="158"/>
      <c r="E187" s="191" t="s">
        <v>107</v>
      </c>
      <c r="F187" s="159"/>
      <c r="G187" s="109" t="s">
        <v>53</v>
      </c>
      <c r="H187" s="110"/>
      <c r="I187" s="110"/>
      <c r="J187" s="110"/>
      <c r="K187" s="110"/>
      <c r="L187" s="110"/>
      <c r="M187" s="109" t="s">
        <v>54</v>
      </c>
      <c r="N187" s="110"/>
      <c r="O187" s="110"/>
      <c r="P187" s="110"/>
      <c r="Q187" s="111"/>
      <c r="R187" s="110"/>
      <c r="S187" s="110"/>
      <c r="T187" s="110"/>
      <c r="U187" s="112"/>
      <c r="V187" s="7"/>
      <c r="W187" s="7"/>
      <c r="X187" s="7"/>
      <c r="Y187" s="30"/>
    </row>
    <row r="188" spans="1:32">
      <c r="A188" s="39">
        <v>7</v>
      </c>
      <c r="B188" s="123" t="s">
        <v>83</v>
      </c>
      <c r="C188" s="124"/>
      <c r="D188" s="45"/>
      <c r="E188" s="191" t="s">
        <v>107</v>
      </c>
      <c r="F188" s="46"/>
      <c r="G188" s="125" t="s">
        <v>37</v>
      </c>
      <c r="H188" s="126"/>
      <c r="I188" s="126"/>
      <c r="J188" s="126"/>
      <c r="K188" s="126"/>
      <c r="L188" s="126"/>
      <c r="M188" s="125" t="s">
        <v>38</v>
      </c>
      <c r="N188" s="126"/>
      <c r="O188" s="126"/>
      <c r="P188" s="126"/>
      <c r="Q188" s="127"/>
      <c r="R188" s="126"/>
      <c r="S188" s="392" t="s">
        <v>57</v>
      </c>
      <c r="T188" s="392"/>
      <c r="U188" s="392"/>
      <c r="V188" s="391"/>
      <c r="W188" s="391"/>
      <c r="X188" s="7"/>
      <c r="Y188" s="30"/>
    </row>
    <row r="189" spans="1:32">
      <c r="A189" s="39">
        <v>8</v>
      </c>
      <c r="B189" s="59" t="s">
        <v>84</v>
      </c>
      <c r="C189" s="121"/>
      <c r="D189" s="46"/>
      <c r="E189" s="191" t="s">
        <v>107</v>
      </c>
      <c r="F189" s="45"/>
      <c r="G189" s="59" t="s">
        <v>43</v>
      </c>
      <c r="H189" s="61"/>
      <c r="I189" s="61"/>
      <c r="J189" s="61"/>
      <c r="K189" s="61"/>
      <c r="L189" s="61"/>
      <c r="M189" s="60" t="s">
        <v>39</v>
      </c>
      <c r="N189" s="61"/>
      <c r="O189" s="122"/>
      <c r="P189" s="46"/>
      <c r="Q189" s="47"/>
      <c r="R189" s="7"/>
      <c r="S189" s="7"/>
      <c r="T189" s="7"/>
      <c r="U189" s="7"/>
      <c r="V189" s="355"/>
      <c r="W189" s="355"/>
      <c r="X189" s="355"/>
      <c r="Y189" s="355"/>
    </row>
    <row r="190" spans="1:32">
      <c r="B190" s="45"/>
      <c r="C190" s="45"/>
      <c r="D190" s="46"/>
      <c r="E190" s="46"/>
      <c r="F190" s="45"/>
      <c r="G190" s="45"/>
      <c r="H190" s="46"/>
      <c r="I190" s="46"/>
      <c r="J190" s="46"/>
      <c r="K190" s="46"/>
      <c r="L190" s="46"/>
      <c r="M190" s="45"/>
      <c r="N190" s="46"/>
      <c r="O190" s="46"/>
      <c r="P190" s="46"/>
      <c r="Q190" s="47"/>
      <c r="R190" s="7"/>
      <c r="S190" s="7"/>
      <c r="T190" s="7"/>
      <c r="U190" s="7"/>
      <c r="V190" s="7"/>
      <c r="W190" s="7"/>
      <c r="X190" s="7"/>
      <c r="Y190" s="30"/>
    </row>
    <row r="191" spans="1:32">
      <c r="B191" s="91"/>
      <c r="C191" s="43"/>
      <c r="D191" s="43"/>
      <c r="E191" s="43"/>
      <c r="F191" s="43"/>
      <c r="G191" s="43"/>
      <c r="H191" s="43"/>
      <c r="I191" s="43"/>
      <c r="J191" s="43"/>
      <c r="K191" s="7"/>
      <c r="L191" s="7"/>
      <c r="M191" s="7"/>
      <c r="N191" s="7"/>
      <c r="O191" s="7"/>
      <c r="P191" s="7"/>
      <c r="Q191" s="29"/>
      <c r="R191" s="7"/>
      <c r="S191" s="7"/>
      <c r="T191" s="7"/>
      <c r="U191" s="7"/>
      <c r="V191" s="7"/>
      <c r="W191" s="7"/>
      <c r="X191" s="7"/>
      <c r="Y191" s="30"/>
    </row>
    <row r="192" spans="1:32">
      <c r="B192" s="91"/>
      <c r="C192" s="43"/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7"/>
      <c r="P192" s="7"/>
      <c r="Q192" s="29"/>
      <c r="R192" s="7"/>
      <c r="S192" s="7"/>
      <c r="T192" s="7"/>
      <c r="U192" s="7"/>
      <c r="V192" s="7"/>
      <c r="W192" s="7"/>
      <c r="X192" s="7"/>
      <c r="Y192" s="30"/>
    </row>
    <row r="193" spans="2:25">
      <c r="B193" s="91"/>
      <c r="C193" s="43"/>
      <c r="D193" s="43"/>
      <c r="E193" s="43"/>
      <c r="F193" s="43"/>
      <c r="G193" s="43"/>
      <c r="H193" s="43"/>
      <c r="I193" s="43"/>
      <c r="J193" s="43"/>
      <c r="K193" s="7"/>
      <c r="L193" s="7"/>
      <c r="M193" s="7"/>
      <c r="N193" s="7"/>
      <c r="O193" s="7"/>
      <c r="P193" s="7"/>
      <c r="Q193" s="29"/>
      <c r="R193" s="7"/>
      <c r="S193" s="7"/>
      <c r="T193" s="7"/>
      <c r="U193" s="7"/>
      <c r="V193" s="7"/>
      <c r="W193" s="7"/>
      <c r="X193" s="7"/>
      <c r="Y193" s="30"/>
    </row>
    <row r="194" spans="2:25">
      <c r="B194" s="91"/>
      <c r="C194" s="43"/>
      <c r="D194" s="43"/>
      <c r="E194" s="43"/>
      <c r="F194" s="43"/>
      <c r="G194" s="43"/>
      <c r="H194" s="43"/>
      <c r="I194" s="43"/>
      <c r="J194" s="43"/>
      <c r="K194" s="7"/>
      <c r="L194" s="7"/>
      <c r="M194" s="7"/>
      <c r="N194" s="7"/>
      <c r="O194" s="7"/>
      <c r="P194" s="7"/>
      <c r="Q194" s="77"/>
      <c r="R194" s="7"/>
      <c r="S194" s="7"/>
      <c r="T194" s="7"/>
      <c r="U194" s="7"/>
      <c r="V194" s="7"/>
      <c r="W194" s="7"/>
      <c r="X194" s="7"/>
      <c r="Y194" s="30"/>
    </row>
    <row r="195" spans="2:25">
      <c r="B195" s="91"/>
      <c r="C195" s="43"/>
      <c r="D195" s="43"/>
      <c r="E195" s="43"/>
      <c r="F195" s="43"/>
      <c r="G195" s="43"/>
      <c r="H195" s="43"/>
      <c r="I195" s="43"/>
      <c r="J195" s="43"/>
      <c r="K195" s="7"/>
      <c r="L195" s="7"/>
      <c r="M195" s="7"/>
      <c r="N195" s="7"/>
      <c r="O195" s="7"/>
      <c r="P195" s="7"/>
      <c r="Q195" s="77"/>
      <c r="R195" s="7"/>
      <c r="S195" s="7"/>
      <c r="T195" s="7"/>
      <c r="U195" s="7"/>
      <c r="V195" s="7"/>
      <c r="W195" s="7"/>
      <c r="X195" s="7"/>
      <c r="Y195" s="30"/>
    </row>
    <row r="196" spans="2:25">
      <c r="B196" s="91"/>
      <c r="C196" s="43"/>
      <c r="D196" s="43"/>
      <c r="E196" s="43"/>
      <c r="F196" s="43"/>
      <c r="G196" s="43"/>
      <c r="H196" s="43"/>
      <c r="I196" s="43"/>
      <c r="J196" s="43"/>
      <c r="K196" s="7"/>
      <c r="L196" s="7"/>
      <c r="M196" s="7"/>
      <c r="N196" s="7"/>
      <c r="O196" s="7"/>
      <c r="P196" s="7"/>
      <c r="Q196" s="77"/>
      <c r="R196" s="7"/>
      <c r="S196" s="7"/>
      <c r="T196" s="7"/>
      <c r="U196" s="7"/>
      <c r="V196" s="7"/>
      <c r="W196" s="7"/>
      <c r="X196" s="7"/>
      <c r="Y196" s="30"/>
    </row>
    <row r="197" spans="2:25">
      <c r="B197" s="91"/>
      <c r="C197" s="43"/>
      <c r="D197" s="43"/>
      <c r="E197" s="43"/>
      <c r="F197" s="43"/>
      <c r="G197" s="43"/>
      <c r="H197" s="43"/>
      <c r="I197" s="43"/>
      <c r="J197" s="43"/>
      <c r="K197" s="7"/>
      <c r="L197" s="7"/>
      <c r="M197" s="7"/>
      <c r="N197" s="7"/>
      <c r="O197" s="7"/>
      <c r="P197" s="7"/>
      <c r="Q197" s="77"/>
      <c r="R197" s="7"/>
      <c r="S197" s="7"/>
      <c r="T197" s="7"/>
      <c r="U197" s="7"/>
      <c r="V197" s="7"/>
      <c r="W197" s="7"/>
      <c r="X197" s="7"/>
      <c r="Y197" s="30"/>
    </row>
    <row r="198" spans="2:25">
      <c r="B198" s="91"/>
      <c r="C198" s="43"/>
      <c r="D198" s="43"/>
      <c r="E198" s="43"/>
      <c r="F198" s="43"/>
      <c r="G198" s="43"/>
      <c r="H198" s="43"/>
      <c r="I198" s="43"/>
      <c r="J198" s="43"/>
      <c r="K198" s="7"/>
      <c r="L198" s="7"/>
      <c r="M198" s="7"/>
      <c r="N198" s="7"/>
      <c r="O198" s="7"/>
      <c r="P198" s="7"/>
      <c r="Q198" s="77"/>
      <c r="R198" s="7"/>
      <c r="S198" s="7"/>
      <c r="T198" s="7"/>
      <c r="U198" s="7"/>
      <c r="V198" s="7"/>
      <c r="W198" s="7"/>
      <c r="X198" s="7"/>
      <c r="Y198" s="30"/>
    </row>
    <row r="199" spans="2:25">
      <c r="B199" s="91"/>
      <c r="C199" s="43"/>
      <c r="D199" s="43"/>
      <c r="E199" s="43"/>
      <c r="F199" s="43"/>
      <c r="G199" s="43"/>
      <c r="H199" s="43"/>
      <c r="I199" s="43"/>
      <c r="J199" s="43"/>
      <c r="K199" s="7"/>
      <c r="L199" s="7"/>
      <c r="M199" s="7"/>
      <c r="N199" s="7"/>
      <c r="O199" s="7"/>
      <c r="P199" s="7"/>
      <c r="Q199" s="77"/>
      <c r="R199" s="7"/>
      <c r="S199" s="7"/>
      <c r="T199" s="7"/>
      <c r="U199" s="7"/>
      <c r="V199" s="7"/>
      <c r="W199" s="7"/>
      <c r="X199" s="7"/>
      <c r="Y199" s="30"/>
    </row>
    <row r="200" spans="2:25">
      <c r="B200" s="91"/>
      <c r="C200" s="43"/>
      <c r="D200" s="43"/>
      <c r="E200" s="43"/>
      <c r="F200" s="43"/>
      <c r="G200" s="43"/>
      <c r="H200" s="43"/>
      <c r="I200" s="43"/>
      <c r="J200" s="43"/>
      <c r="K200" s="7"/>
      <c r="L200" s="7"/>
      <c r="M200" s="7"/>
      <c r="N200" s="7"/>
      <c r="O200" s="7"/>
      <c r="P200" s="7"/>
      <c r="Q200" s="77"/>
      <c r="R200" s="7"/>
      <c r="S200" s="7"/>
      <c r="T200" s="7"/>
      <c r="U200" s="7"/>
      <c r="V200" s="7"/>
      <c r="W200" s="7"/>
      <c r="X200" s="7"/>
      <c r="Y200" s="30"/>
    </row>
    <row r="201" spans="2:25">
      <c r="B201" s="91"/>
      <c r="C201" s="43"/>
      <c r="D201" s="43"/>
      <c r="E201" s="43"/>
      <c r="F201" s="43"/>
      <c r="G201" s="43"/>
      <c r="H201" s="43"/>
      <c r="I201" s="43"/>
      <c r="J201" s="43"/>
      <c r="K201" s="7"/>
      <c r="L201" s="7"/>
      <c r="M201" s="7"/>
      <c r="N201" s="7"/>
      <c r="O201" s="7"/>
      <c r="P201" s="7"/>
      <c r="Q201" s="77"/>
      <c r="R201" s="7"/>
      <c r="S201" s="7"/>
      <c r="T201" s="7"/>
      <c r="U201" s="7"/>
      <c r="V201" s="7"/>
      <c r="W201" s="7"/>
      <c r="X201" s="7"/>
      <c r="Y201" s="30"/>
    </row>
    <row r="202" spans="2:25">
      <c r="B202" s="91"/>
      <c r="C202" s="43"/>
      <c r="D202" s="43"/>
      <c r="E202" s="43"/>
      <c r="F202" s="43"/>
      <c r="G202" s="43"/>
      <c r="H202" s="43"/>
      <c r="I202" s="43"/>
      <c r="J202" s="43"/>
      <c r="K202" s="7"/>
      <c r="L202" s="7"/>
      <c r="M202" s="7"/>
      <c r="N202" s="7"/>
      <c r="O202" s="7"/>
      <c r="P202" s="7"/>
      <c r="Q202" s="77"/>
      <c r="R202" s="7"/>
      <c r="S202" s="7"/>
      <c r="T202" s="7"/>
      <c r="U202" s="7"/>
      <c r="V202" s="7"/>
      <c r="W202" s="7"/>
      <c r="X202" s="7"/>
      <c r="Y202" s="30"/>
    </row>
    <row r="203" spans="2:25">
      <c r="B203" s="91"/>
      <c r="C203" s="43"/>
      <c r="D203" s="43"/>
      <c r="E203" s="43"/>
      <c r="F203" s="43"/>
      <c r="G203" s="43"/>
      <c r="H203" s="43"/>
      <c r="I203" s="43"/>
      <c r="J203" s="43"/>
      <c r="K203" s="7"/>
      <c r="L203" s="7"/>
      <c r="M203" s="7"/>
      <c r="N203" s="7"/>
      <c r="O203" s="7"/>
      <c r="P203" s="7"/>
      <c r="Q203" s="77"/>
      <c r="R203" s="7"/>
      <c r="S203" s="7"/>
      <c r="T203" s="7"/>
      <c r="U203" s="7"/>
      <c r="V203" s="7"/>
      <c r="W203" s="7"/>
      <c r="X203" s="7"/>
      <c r="Y203" s="30"/>
    </row>
    <row r="204" spans="2:25">
      <c r="B204" s="91"/>
      <c r="C204" s="43"/>
      <c r="D204" s="43"/>
      <c r="E204" s="43"/>
      <c r="F204" s="43"/>
      <c r="G204" s="43"/>
      <c r="H204" s="43"/>
      <c r="I204" s="43"/>
      <c r="J204" s="43"/>
      <c r="K204" s="7"/>
      <c r="L204" s="7"/>
      <c r="M204" s="7"/>
      <c r="N204" s="7"/>
      <c r="O204" s="7"/>
      <c r="P204" s="7"/>
      <c r="Q204" s="77"/>
      <c r="R204" s="7"/>
      <c r="S204" s="7"/>
      <c r="T204" s="7"/>
      <c r="U204" s="7"/>
      <c r="V204" s="7"/>
      <c r="W204" s="7"/>
      <c r="X204" s="7"/>
      <c r="Y204" s="30"/>
    </row>
    <row r="205" spans="2:25">
      <c r="B205" s="91"/>
      <c r="C205" s="43"/>
      <c r="D205" s="43"/>
      <c r="E205" s="43"/>
      <c r="F205" s="43"/>
      <c r="G205" s="43"/>
      <c r="H205" s="43"/>
      <c r="I205" s="43"/>
      <c r="J205" s="43"/>
      <c r="K205" s="7"/>
      <c r="L205" s="7"/>
      <c r="M205" s="7"/>
      <c r="N205" s="7"/>
      <c r="O205" s="7"/>
      <c r="P205" s="7"/>
      <c r="Q205" s="77"/>
      <c r="R205" s="7"/>
      <c r="S205" s="7"/>
      <c r="T205" s="7"/>
      <c r="U205" s="7"/>
      <c r="V205" s="7"/>
      <c r="W205" s="7"/>
      <c r="X205" s="7"/>
      <c r="Y205" s="30"/>
    </row>
    <row r="206" spans="2:25">
      <c r="B206" s="91"/>
      <c r="C206" s="43"/>
      <c r="D206" s="43"/>
      <c r="E206" s="43"/>
      <c r="F206" s="43"/>
      <c r="G206" s="43"/>
      <c r="H206" s="43"/>
      <c r="I206" s="43"/>
      <c r="J206" s="43"/>
      <c r="K206" s="7"/>
      <c r="L206" s="7"/>
      <c r="M206" s="7"/>
      <c r="N206" s="7"/>
      <c r="O206" s="7"/>
      <c r="P206" s="7"/>
      <c r="Q206" s="77"/>
      <c r="R206" s="7"/>
      <c r="S206" s="7"/>
      <c r="T206" s="7"/>
      <c r="U206" s="7"/>
      <c r="V206" s="7"/>
      <c r="W206" s="7"/>
      <c r="X206" s="7"/>
      <c r="Y206" s="30"/>
    </row>
    <row r="207" spans="2:25">
      <c r="B207" s="91"/>
      <c r="C207" s="43"/>
      <c r="D207" s="43"/>
      <c r="E207" s="43"/>
      <c r="F207" s="43"/>
      <c r="G207" s="43"/>
      <c r="H207" s="43"/>
      <c r="I207" s="43"/>
      <c r="J207" s="43"/>
      <c r="K207" s="7"/>
      <c r="L207" s="7"/>
      <c r="M207" s="7"/>
      <c r="N207" s="7"/>
      <c r="O207" s="7"/>
      <c r="P207" s="7"/>
      <c r="Q207" s="77"/>
      <c r="R207" s="7"/>
      <c r="S207" s="7"/>
      <c r="T207" s="7"/>
      <c r="U207" s="7"/>
      <c r="V207" s="7"/>
      <c r="W207" s="7"/>
      <c r="X207" s="7"/>
      <c r="Y207" s="30"/>
    </row>
    <row r="208" spans="2:25">
      <c r="B208" s="91"/>
      <c r="C208" s="43"/>
      <c r="D208" s="43"/>
      <c r="E208" s="43"/>
      <c r="F208" s="43"/>
      <c r="G208" s="43"/>
      <c r="H208" s="43"/>
      <c r="I208" s="43"/>
      <c r="J208" s="43"/>
      <c r="K208" s="7"/>
      <c r="L208" s="7"/>
      <c r="M208" s="7"/>
      <c r="N208" s="7"/>
      <c r="O208" s="7"/>
      <c r="P208" s="7"/>
      <c r="Q208" s="77"/>
      <c r="R208" s="7"/>
      <c r="S208" s="7"/>
      <c r="T208" s="7"/>
      <c r="U208" s="7"/>
      <c r="V208" s="7"/>
      <c r="W208" s="7"/>
      <c r="X208" s="7"/>
      <c r="Y208" s="30"/>
    </row>
    <row r="209" spans="1:25">
      <c r="B209" s="91"/>
      <c r="C209" s="43"/>
      <c r="D209" s="43"/>
      <c r="E209" s="43"/>
      <c r="F209" s="43"/>
      <c r="G209" s="43"/>
      <c r="H209" s="43"/>
      <c r="I209" s="43"/>
      <c r="J209" s="43"/>
      <c r="K209" s="7"/>
      <c r="L209" s="7"/>
      <c r="M209" s="7"/>
      <c r="N209" s="7"/>
      <c r="O209" s="7"/>
      <c r="P209" s="7"/>
      <c r="Q209" s="77"/>
      <c r="R209" s="7"/>
      <c r="S209" s="7"/>
      <c r="T209" s="7"/>
      <c r="U209" s="7"/>
      <c r="V209" s="7"/>
      <c r="W209" s="7"/>
      <c r="X209" s="7"/>
      <c r="Y209" s="30"/>
    </row>
    <row r="210" spans="1:25">
      <c r="B210" s="91"/>
      <c r="C210" s="43"/>
      <c r="D210" s="43"/>
      <c r="E210" s="43"/>
      <c r="F210" s="43"/>
      <c r="G210" s="43"/>
      <c r="H210" s="43"/>
      <c r="I210" s="43"/>
      <c r="J210" s="43"/>
      <c r="K210" s="7"/>
      <c r="L210" s="7"/>
      <c r="M210" s="7"/>
      <c r="N210" s="7"/>
      <c r="O210" s="7"/>
      <c r="P210" s="7"/>
      <c r="Q210" s="77"/>
      <c r="R210" s="7"/>
      <c r="S210" s="7"/>
      <c r="T210" s="7"/>
      <c r="U210" s="7"/>
      <c r="V210" s="7"/>
      <c r="W210" s="7"/>
      <c r="X210" s="7"/>
      <c r="Y210" s="30"/>
    </row>
    <row r="211" spans="1:25">
      <c r="B211" s="91"/>
      <c r="C211" s="43"/>
      <c r="D211" s="43"/>
      <c r="E211" s="43"/>
      <c r="F211" s="43"/>
      <c r="G211" s="43"/>
      <c r="H211" s="43"/>
      <c r="I211" s="43"/>
      <c r="J211" s="43"/>
      <c r="K211" s="7"/>
      <c r="L211" s="7"/>
      <c r="M211" s="7"/>
      <c r="N211" s="7"/>
      <c r="O211" s="7"/>
      <c r="P211" s="7"/>
      <c r="Q211" s="77"/>
      <c r="R211" s="7"/>
      <c r="S211" s="7"/>
      <c r="T211" s="7"/>
      <c r="U211" s="7"/>
      <c r="V211" s="7"/>
      <c r="W211" s="7"/>
      <c r="X211" s="7"/>
      <c r="Y211" s="30"/>
    </row>
    <row r="212" spans="1:25">
      <c r="B212" s="91"/>
      <c r="C212" s="43"/>
      <c r="D212" s="43"/>
      <c r="E212" s="43"/>
      <c r="F212" s="43"/>
      <c r="G212" s="43"/>
      <c r="H212" s="43"/>
      <c r="I212" s="43"/>
      <c r="J212" s="43"/>
      <c r="K212" s="7"/>
      <c r="L212" s="7"/>
      <c r="M212" s="7"/>
      <c r="N212" s="7"/>
      <c r="O212" s="7"/>
      <c r="P212" s="7"/>
      <c r="Q212" s="77"/>
      <c r="R212" s="7"/>
      <c r="S212" s="7"/>
      <c r="T212" s="7"/>
      <c r="U212" s="7"/>
      <c r="V212" s="7"/>
      <c r="W212" s="7"/>
      <c r="X212" s="7"/>
      <c r="Y212" s="30"/>
    </row>
    <row r="213" spans="1:25">
      <c r="B213" s="91"/>
      <c r="C213" s="43"/>
      <c r="D213" s="43"/>
      <c r="E213" s="43"/>
      <c r="F213" s="43"/>
      <c r="G213" s="43"/>
      <c r="H213" s="43"/>
      <c r="I213" s="43"/>
      <c r="J213" s="43"/>
      <c r="K213" s="7"/>
      <c r="L213" s="7"/>
      <c r="M213" s="7"/>
      <c r="N213" s="7"/>
      <c r="O213" s="7"/>
      <c r="P213" s="7"/>
      <c r="Q213" s="77"/>
      <c r="R213" s="7"/>
      <c r="S213" s="7"/>
      <c r="T213" s="7"/>
      <c r="U213" s="7"/>
      <c r="V213" s="7"/>
      <c r="W213" s="7"/>
      <c r="X213" s="7"/>
      <c r="Y213" s="30"/>
    </row>
    <row r="214" spans="1:25">
      <c r="B214" s="91"/>
      <c r="C214" s="352" t="s">
        <v>52</v>
      </c>
      <c r="D214" s="353"/>
      <c r="E214" s="353"/>
      <c r="F214" s="353"/>
      <c r="G214" s="353"/>
      <c r="H214" s="353"/>
      <c r="I214" s="353"/>
      <c r="J214" s="353"/>
      <c r="K214" s="353"/>
      <c r="L214" s="353"/>
      <c r="M214" s="353"/>
      <c r="N214" s="353"/>
      <c r="O214" s="353"/>
      <c r="P214" s="353"/>
      <c r="Q214" s="353"/>
      <c r="R214" s="353"/>
      <c r="S214" s="353"/>
      <c r="T214" s="353"/>
      <c r="U214" s="353"/>
      <c r="V214" s="353"/>
      <c r="W214" s="353"/>
      <c r="X214" s="7"/>
      <c r="Y214" s="30"/>
    </row>
    <row r="215" spans="1:25">
      <c r="B215" s="91"/>
      <c r="C215" s="43"/>
      <c r="D215" s="43"/>
      <c r="E215" s="43"/>
      <c r="F215" s="43"/>
      <c r="G215" s="43"/>
      <c r="H215" s="43"/>
      <c r="I215" s="43"/>
      <c r="J215" s="43"/>
      <c r="K215" s="7"/>
      <c r="L215" s="7"/>
      <c r="M215" s="7"/>
      <c r="N215" s="7"/>
      <c r="O215" s="7"/>
      <c r="P215" s="7"/>
      <c r="Q215" s="77"/>
      <c r="R215" s="7"/>
      <c r="S215" s="7"/>
      <c r="T215" s="7"/>
      <c r="U215" s="7"/>
      <c r="V215" s="7"/>
      <c r="W215" s="7"/>
      <c r="X215" s="7"/>
      <c r="Y215" s="30"/>
    </row>
    <row r="216" spans="1:25" ht="15.75" thickBo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133"/>
      <c r="R216" s="53"/>
      <c r="S216" s="53"/>
      <c r="T216" s="53"/>
      <c r="U216" s="53"/>
      <c r="V216" s="53"/>
      <c r="W216" s="53"/>
      <c r="X216" s="53"/>
      <c r="Y216" s="30"/>
    </row>
    <row r="217" spans="1:25" ht="15.75" thickBot="1">
      <c r="A217" s="395" t="s">
        <v>101</v>
      </c>
      <c r="B217" s="396"/>
      <c r="C217" s="396"/>
      <c r="D217" s="396"/>
      <c r="E217" s="396"/>
      <c r="F217" s="396"/>
      <c r="G217" s="396"/>
      <c r="H217" s="396"/>
      <c r="I217" s="397"/>
      <c r="Q217" s="48"/>
      <c r="Y217" s="30"/>
    </row>
    <row r="218" spans="1:25" ht="15.75" thickBot="1">
      <c r="B218" s="40" t="s">
        <v>26</v>
      </c>
      <c r="C218" s="7"/>
      <c r="D218" s="7"/>
      <c r="E218" s="7"/>
      <c r="F218" s="7"/>
      <c r="G218" s="7"/>
      <c r="H218" s="7"/>
      <c r="I218" s="7"/>
      <c r="J218" s="7"/>
      <c r="K218" s="131" t="s">
        <v>21</v>
      </c>
      <c r="L218" s="131" t="s">
        <v>22</v>
      </c>
      <c r="M218" s="131" t="s">
        <v>24</v>
      </c>
      <c r="N218" s="7"/>
      <c r="O218" s="7"/>
      <c r="P218" s="41" t="s">
        <v>27</v>
      </c>
      <c r="Q218" s="7"/>
      <c r="R218" s="7"/>
      <c r="S218" s="7"/>
      <c r="T218" s="7"/>
      <c r="U218" s="7"/>
      <c r="V218" s="7"/>
      <c r="W218" s="131" t="s">
        <v>21</v>
      </c>
      <c r="X218" s="131" t="s">
        <v>22</v>
      </c>
      <c r="Y218" s="30"/>
    </row>
    <row r="219" spans="1:25">
      <c r="B219" s="39" t="s">
        <v>25</v>
      </c>
      <c r="D219" s="39" t="s">
        <v>16</v>
      </c>
      <c r="E219" s="39" t="s">
        <v>17</v>
      </c>
      <c r="F219" s="39" t="s">
        <v>18</v>
      </c>
      <c r="G219" s="39" t="s">
        <v>19</v>
      </c>
      <c r="H219" s="39" t="s">
        <v>17</v>
      </c>
      <c r="I219" s="39" t="s">
        <v>20</v>
      </c>
      <c r="J219" s="39"/>
      <c r="K219" s="39" t="s">
        <v>20</v>
      </c>
      <c r="L219" s="39" t="s">
        <v>23</v>
      </c>
      <c r="M219" s="39"/>
      <c r="P219" s="48"/>
      <c r="Q219" s="39" t="s">
        <v>16</v>
      </c>
      <c r="R219" s="39" t="s">
        <v>17</v>
      </c>
      <c r="S219" s="39" t="s">
        <v>20</v>
      </c>
      <c r="T219" s="39" t="s">
        <v>19</v>
      </c>
      <c r="U219" s="39" t="s">
        <v>17</v>
      </c>
      <c r="V219" s="39" t="s">
        <v>20</v>
      </c>
      <c r="W219" s="39" t="s">
        <v>20</v>
      </c>
      <c r="X219" s="39" t="s">
        <v>23</v>
      </c>
      <c r="Y219" s="30"/>
    </row>
    <row r="220" spans="1:25">
      <c r="B220" s="26">
        <v>1</v>
      </c>
      <c r="D220" s="39"/>
      <c r="E220" s="16"/>
      <c r="F220" s="50"/>
      <c r="G220" s="39">
        <v>27</v>
      </c>
      <c r="H220" s="16">
        <v>6</v>
      </c>
      <c r="I220" s="50">
        <v>5</v>
      </c>
      <c r="J220" s="39"/>
      <c r="K220" s="36">
        <f>F220+I220</f>
        <v>5</v>
      </c>
      <c r="L220" s="27">
        <f>D220+G220</f>
        <v>27</v>
      </c>
      <c r="M220" s="33"/>
      <c r="P220" s="134">
        <v>1</v>
      </c>
      <c r="Q220" s="39">
        <v>51</v>
      </c>
      <c r="R220" s="16">
        <v>9</v>
      </c>
      <c r="S220" s="50">
        <v>2</v>
      </c>
      <c r="T220" s="39">
        <v>59</v>
      </c>
      <c r="U220" s="16">
        <v>3</v>
      </c>
      <c r="V220" s="50">
        <v>8</v>
      </c>
      <c r="W220" s="36">
        <f>S220+V220</f>
        <v>10</v>
      </c>
      <c r="X220" s="27">
        <f>Q220+T220</f>
        <v>110</v>
      </c>
      <c r="Y220" s="30"/>
    </row>
    <row r="221" spans="1:25">
      <c r="B221" s="26">
        <v>2</v>
      </c>
      <c r="D221" s="39">
        <v>58</v>
      </c>
      <c r="E221" s="16">
        <v>2</v>
      </c>
      <c r="F221" s="50">
        <v>10</v>
      </c>
      <c r="G221" s="39">
        <v>68</v>
      </c>
      <c r="H221" s="16">
        <v>4</v>
      </c>
      <c r="I221" s="50">
        <v>7</v>
      </c>
      <c r="J221" s="39"/>
      <c r="K221" s="36">
        <f>F221+I221</f>
        <v>17</v>
      </c>
      <c r="L221" s="27">
        <f t="shared" ref="L221:L230" si="2">D221+G221</f>
        <v>126</v>
      </c>
      <c r="M221" s="33">
        <v>2</v>
      </c>
      <c r="P221" s="134">
        <v>2</v>
      </c>
      <c r="Q221" s="39">
        <v>70</v>
      </c>
      <c r="R221" s="16">
        <v>5</v>
      </c>
      <c r="S221" s="50">
        <v>6</v>
      </c>
      <c r="T221" s="39"/>
      <c r="U221" s="16"/>
      <c r="V221" s="50"/>
      <c r="W221" s="36">
        <f t="shared" ref="W221:W232" si="3">S221+V221</f>
        <v>6</v>
      </c>
      <c r="X221" s="27">
        <f t="shared" ref="X221:X232" si="4">Q221+T221</f>
        <v>70</v>
      </c>
      <c r="Y221" s="30"/>
    </row>
    <row r="222" spans="1:25">
      <c r="B222" s="26">
        <v>3</v>
      </c>
      <c r="D222" s="39"/>
      <c r="E222" s="16"/>
      <c r="F222" s="50"/>
      <c r="G222" s="39">
        <v>77</v>
      </c>
      <c r="H222" s="16">
        <v>2</v>
      </c>
      <c r="I222" s="50">
        <v>10</v>
      </c>
      <c r="J222" s="39"/>
      <c r="K222" s="36">
        <f>F222+I222</f>
        <v>10</v>
      </c>
      <c r="L222" s="27">
        <f t="shared" si="2"/>
        <v>77</v>
      </c>
      <c r="M222" s="33"/>
      <c r="P222" s="134">
        <v>3</v>
      </c>
      <c r="Q222" s="39">
        <v>0</v>
      </c>
      <c r="R222" s="16"/>
      <c r="S222" s="50"/>
      <c r="T222" s="39"/>
      <c r="U222" s="16"/>
      <c r="V222" s="50"/>
      <c r="W222" s="36">
        <f t="shared" si="3"/>
        <v>0</v>
      </c>
      <c r="X222" s="27">
        <f t="shared" si="4"/>
        <v>0</v>
      </c>
      <c r="Y222" s="30"/>
    </row>
    <row r="223" spans="1:25">
      <c r="B223" s="26">
        <v>4</v>
      </c>
      <c r="D223" s="39">
        <v>52</v>
      </c>
      <c r="E223" s="16">
        <v>4</v>
      </c>
      <c r="F223" s="50">
        <v>7</v>
      </c>
      <c r="G223" s="39"/>
      <c r="H223" s="16"/>
      <c r="I223" s="50"/>
      <c r="J223" s="39"/>
      <c r="K223" s="36">
        <f t="shared" ref="K223:K230" si="5">F223+I223</f>
        <v>7</v>
      </c>
      <c r="L223" s="27">
        <f t="shared" si="2"/>
        <v>52</v>
      </c>
      <c r="M223" s="33"/>
      <c r="P223" s="134">
        <v>4</v>
      </c>
      <c r="Q223" s="39">
        <v>0</v>
      </c>
      <c r="R223" s="16"/>
      <c r="S223" s="50"/>
      <c r="T223" s="39"/>
      <c r="U223" s="16"/>
      <c r="V223" s="50"/>
      <c r="W223" s="36">
        <f t="shared" si="3"/>
        <v>0</v>
      </c>
      <c r="X223" s="27">
        <f t="shared" si="4"/>
        <v>0</v>
      </c>
      <c r="Y223" s="30"/>
    </row>
    <row r="224" spans="1:25">
      <c r="B224" s="26">
        <v>5</v>
      </c>
      <c r="D224" s="39"/>
      <c r="E224" s="16"/>
      <c r="F224" s="50"/>
      <c r="G224" s="39"/>
      <c r="H224" s="16"/>
      <c r="I224" s="50"/>
      <c r="J224" s="39"/>
      <c r="K224" s="36">
        <f t="shared" si="5"/>
        <v>0</v>
      </c>
      <c r="L224" s="27">
        <f t="shared" si="2"/>
        <v>0</v>
      </c>
      <c r="M224" s="33"/>
      <c r="P224" s="134">
        <v>5</v>
      </c>
      <c r="Q224" s="39">
        <v>76</v>
      </c>
      <c r="R224" s="16">
        <v>4</v>
      </c>
      <c r="S224" s="50">
        <v>7</v>
      </c>
      <c r="T224" s="39"/>
      <c r="U224" s="16"/>
      <c r="V224" s="50"/>
      <c r="W224" s="36">
        <f t="shared" si="3"/>
        <v>7</v>
      </c>
      <c r="X224" s="27">
        <f t="shared" si="4"/>
        <v>76</v>
      </c>
      <c r="Y224" s="30"/>
    </row>
    <row r="225" spans="2:25">
      <c r="B225" s="26">
        <v>6</v>
      </c>
      <c r="D225" s="39">
        <v>61</v>
      </c>
      <c r="E225" s="16">
        <v>1</v>
      </c>
      <c r="F225" s="50">
        <v>12</v>
      </c>
      <c r="G225" s="39">
        <v>79</v>
      </c>
      <c r="H225" s="16">
        <v>1</v>
      </c>
      <c r="I225" s="50">
        <v>12</v>
      </c>
      <c r="J225" s="39"/>
      <c r="K225" s="36">
        <f t="shared" si="5"/>
        <v>24</v>
      </c>
      <c r="L225" s="27">
        <f t="shared" si="2"/>
        <v>140</v>
      </c>
      <c r="M225" s="33">
        <v>1</v>
      </c>
      <c r="P225" s="134">
        <v>6</v>
      </c>
      <c r="Q225" s="39">
        <v>81</v>
      </c>
      <c r="R225" s="16">
        <v>2</v>
      </c>
      <c r="S225" s="50">
        <v>10</v>
      </c>
      <c r="T225" s="39">
        <v>75</v>
      </c>
      <c r="U225" s="16">
        <v>2</v>
      </c>
      <c r="V225" s="50">
        <v>10</v>
      </c>
      <c r="W225" s="36">
        <f t="shared" si="3"/>
        <v>20</v>
      </c>
      <c r="X225" s="27">
        <f t="shared" si="4"/>
        <v>156</v>
      </c>
      <c r="Y225" s="170">
        <v>2</v>
      </c>
    </row>
    <row r="226" spans="2:25">
      <c r="B226" s="26">
        <v>7</v>
      </c>
      <c r="D226" s="39"/>
      <c r="E226" s="16"/>
      <c r="F226" s="50"/>
      <c r="G226" s="39"/>
      <c r="H226" s="16"/>
      <c r="I226" s="50"/>
      <c r="J226" s="39"/>
      <c r="K226" s="36">
        <f t="shared" si="5"/>
        <v>0</v>
      </c>
      <c r="L226" s="27">
        <f t="shared" si="2"/>
        <v>0</v>
      </c>
      <c r="M226" s="33"/>
      <c r="P226" s="134">
        <v>7</v>
      </c>
      <c r="Q226" s="39">
        <v>78</v>
      </c>
      <c r="R226" s="16">
        <v>3</v>
      </c>
      <c r="S226" s="50">
        <v>8</v>
      </c>
      <c r="T226" s="39"/>
      <c r="U226" s="16"/>
      <c r="V226" s="50"/>
      <c r="W226" s="36">
        <v>8</v>
      </c>
      <c r="X226" s="27"/>
      <c r="Y226" s="170"/>
    </row>
    <row r="227" spans="2:25">
      <c r="B227" s="26">
        <v>8</v>
      </c>
      <c r="D227" s="39"/>
      <c r="E227" s="16"/>
      <c r="F227" s="50"/>
      <c r="G227" s="39">
        <v>63</v>
      </c>
      <c r="H227" s="16">
        <v>5</v>
      </c>
      <c r="I227" s="50">
        <v>6</v>
      </c>
      <c r="J227" s="160"/>
      <c r="K227" s="36">
        <f t="shared" si="5"/>
        <v>6</v>
      </c>
      <c r="L227" s="27">
        <f t="shared" si="2"/>
        <v>63</v>
      </c>
      <c r="M227" s="33"/>
      <c r="P227" s="134">
        <v>8</v>
      </c>
      <c r="Q227" s="39">
        <v>69</v>
      </c>
      <c r="R227" s="16">
        <v>6</v>
      </c>
      <c r="S227" s="50">
        <v>5</v>
      </c>
      <c r="T227" s="39">
        <v>48</v>
      </c>
      <c r="U227" s="16">
        <v>4</v>
      </c>
      <c r="V227" s="50"/>
      <c r="W227" s="36">
        <f t="shared" si="3"/>
        <v>5</v>
      </c>
      <c r="X227" s="27">
        <f t="shared" si="4"/>
        <v>117</v>
      </c>
      <c r="Y227" s="170">
        <v>3</v>
      </c>
    </row>
    <row r="228" spans="2:25">
      <c r="B228" s="26">
        <v>9</v>
      </c>
      <c r="D228" s="39"/>
      <c r="E228" s="16"/>
      <c r="F228" s="50"/>
      <c r="G228" s="39"/>
      <c r="H228" s="16"/>
      <c r="I228" s="50"/>
      <c r="J228" s="160"/>
      <c r="K228" s="36">
        <f t="shared" si="5"/>
        <v>0</v>
      </c>
      <c r="L228" s="27">
        <f t="shared" si="2"/>
        <v>0</v>
      </c>
      <c r="M228" s="33"/>
      <c r="P228" s="134">
        <v>9</v>
      </c>
      <c r="Q228" s="39">
        <v>89</v>
      </c>
      <c r="R228" s="16">
        <v>1</v>
      </c>
      <c r="S228" s="50">
        <v>12</v>
      </c>
      <c r="T228" s="39">
        <v>84</v>
      </c>
      <c r="U228" s="16">
        <v>1</v>
      </c>
      <c r="V228" s="50">
        <v>12</v>
      </c>
      <c r="W228" s="36">
        <f t="shared" si="3"/>
        <v>24</v>
      </c>
      <c r="X228" s="27">
        <f t="shared" si="4"/>
        <v>173</v>
      </c>
      <c r="Y228" s="170">
        <v>1</v>
      </c>
    </row>
    <row r="229" spans="2:25">
      <c r="B229" s="26">
        <v>10</v>
      </c>
      <c r="D229" s="39">
        <v>53</v>
      </c>
      <c r="E229" s="16">
        <v>3</v>
      </c>
      <c r="F229" s="50">
        <v>8</v>
      </c>
      <c r="G229" s="39">
        <v>73</v>
      </c>
      <c r="H229" s="16">
        <v>3</v>
      </c>
      <c r="I229" s="50">
        <v>8</v>
      </c>
      <c r="J229" s="160"/>
      <c r="K229" s="36">
        <f t="shared" si="5"/>
        <v>16</v>
      </c>
      <c r="L229" s="27">
        <f t="shared" si="2"/>
        <v>126</v>
      </c>
      <c r="M229" s="33">
        <v>3</v>
      </c>
      <c r="P229" s="134">
        <v>10</v>
      </c>
      <c r="Q229" s="39">
        <v>65</v>
      </c>
      <c r="R229" s="16"/>
      <c r="S229" s="50"/>
      <c r="T229" s="39">
        <v>48</v>
      </c>
      <c r="U229" s="16">
        <v>5</v>
      </c>
      <c r="V229" s="50">
        <v>7</v>
      </c>
      <c r="W229" s="36">
        <f t="shared" si="3"/>
        <v>7</v>
      </c>
      <c r="X229" s="27">
        <f t="shared" si="4"/>
        <v>113</v>
      </c>
      <c r="Y229" s="30"/>
    </row>
    <row r="230" spans="2:25">
      <c r="B230" s="26">
        <v>11</v>
      </c>
      <c r="D230" s="39"/>
      <c r="E230" s="16"/>
      <c r="F230" s="50"/>
      <c r="G230" s="39"/>
      <c r="H230" s="16"/>
      <c r="I230" s="50"/>
      <c r="J230" s="39"/>
      <c r="K230" s="36">
        <f t="shared" si="5"/>
        <v>0</v>
      </c>
      <c r="L230" s="27">
        <f t="shared" si="2"/>
        <v>0</v>
      </c>
      <c r="M230" s="33"/>
      <c r="P230" s="134">
        <v>11</v>
      </c>
      <c r="Q230" s="39">
        <v>0</v>
      </c>
      <c r="R230" s="16"/>
      <c r="S230" s="50"/>
      <c r="T230" s="39"/>
      <c r="U230" s="16"/>
      <c r="V230" s="50"/>
      <c r="W230" s="36">
        <f t="shared" si="3"/>
        <v>0</v>
      </c>
      <c r="X230" s="27">
        <f t="shared" si="4"/>
        <v>0</v>
      </c>
      <c r="Y230" s="30"/>
    </row>
    <row r="231" spans="2:25">
      <c r="B231" s="136"/>
      <c r="C231" s="53"/>
      <c r="D231" s="143"/>
      <c r="E231" s="143"/>
      <c r="F231" s="143"/>
      <c r="G231" s="143"/>
      <c r="H231" s="143"/>
      <c r="I231" s="143"/>
      <c r="J231" s="143"/>
      <c r="K231" s="57"/>
      <c r="L231" s="55"/>
      <c r="M231" s="33"/>
      <c r="P231" s="35">
        <v>12</v>
      </c>
      <c r="Q231" s="39">
        <v>68</v>
      </c>
      <c r="R231" s="16">
        <v>7</v>
      </c>
      <c r="S231" s="50">
        <v>4</v>
      </c>
      <c r="T231" s="39">
        <v>27</v>
      </c>
      <c r="U231" s="16">
        <v>6</v>
      </c>
      <c r="V231" s="50">
        <v>6</v>
      </c>
      <c r="W231" s="36">
        <f t="shared" si="3"/>
        <v>10</v>
      </c>
      <c r="X231" s="27">
        <f t="shared" si="4"/>
        <v>95</v>
      </c>
      <c r="Y231" s="30"/>
    </row>
    <row r="232" spans="2:25">
      <c r="B232" s="135"/>
      <c r="C232" s="53"/>
      <c r="D232" s="143"/>
      <c r="E232" s="143"/>
      <c r="F232" s="143"/>
      <c r="G232" s="143"/>
      <c r="H232" s="143"/>
      <c r="I232" s="143"/>
      <c r="J232" s="143"/>
      <c r="K232" s="57"/>
      <c r="L232" s="55"/>
      <c r="M232" s="33"/>
      <c r="P232" s="134">
        <v>13</v>
      </c>
      <c r="Q232" s="39">
        <v>57</v>
      </c>
      <c r="R232" s="16">
        <v>8</v>
      </c>
      <c r="S232" s="50">
        <v>3</v>
      </c>
      <c r="T232" s="39"/>
      <c r="U232" s="16"/>
      <c r="V232" s="50"/>
      <c r="W232" s="36">
        <f t="shared" si="3"/>
        <v>3</v>
      </c>
      <c r="X232" s="27">
        <f t="shared" si="4"/>
        <v>57</v>
      </c>
      <c r="Y232" s="30"/>
    </row>
    <row r="233" spans="2:25" ht="15.75" thickBot="1">
      <c r="B233" s="26"/>
      <c r="D233" s="39"/>
      <c r="E233" s="143"/>
      <c r="F233" s="143"/>
      <c r="G233" s="143"/>
      <c r="H233" s="143"/>
      <c r="I233" s="143"/>
      <c r="J233" s="143"/>
      <c r="K233" s="57"/>
      <c r="L233" s="55"/>
      <c r="M233" s="33"/>
      <c r="P233" s="56"/>
      <c r="Q233" s="143"/>
      <c r="R233" s="143"/>
      <c r="S233" s="143"/>
      <c r="T233" s="143"/>
      <c r="U233" s="143"/>
      <c r="V233" s="143"/>
      <c r="W233" s="57"/>
      <c r="X233" s="55"/>
      <c r="Y233" s="30"/>
    </row>
    <row r="234" spans="2:25" ht="15.75" thickBot="1">
      <c r="B234" s="26"/>
      <c r="C234" s="162" t="s">
        <v>99</v>
      </c>
      <c r="D234" s="163"/>
      <c r="E234" s="164"/>
      <c r="F234" s="164"/>
      <c r="G234" s="164"/>
      <c r="H234" s="164"/>
      <c r="I234" s="164"/>
      <c r="J234" s="165"/>
      <c r="K234" s="166"/>
      <c r="L234" s="167"/>
      <c r="M234" s="168"/>
      <c r="N234" s="169"/>
      <c r="P234" s="56"/>
      <c r="Q234" s="161"/>
      <c r="R234" s="161"/>
      <c r="S234" s="143"/>
      <c r="T234" s="143"/>
      <c r="U234" s="143"/>
      <c r="V234" s="143"/>
      <c r="W234" s="57"/>
      <c r="X234" s="55"/>
      <c r="Y234" s="30"/>
    </row>
    <row r="235" spans="2:25">
      <c r="B235" s="26"/>
      <c r="D235" s="39"/>
      <c r="E235" s="143"/>
      <c r="F235" s="143"/>
      <c r="G235" s="143"/>
      <c r="H235" s="143"/>
      <c r="I235" s="143"/>
      <c r="J235" s="53"/>
      <c r="K235" s="57"/>
      <c r="L235" s="55"/>
      <c r="P235" s="56"/>
      <c r="Q235" s="143"/>
      <c r="R235" s="143"/>
      <c r="S235" s="143"/>
      <c r="T235" s="143"/>
      <c r="U235" s="143"/>
      <c r="V235" s="143"/>
      <c r="W235" s="57"/>
      <c r="X235" s="55"/>
      <c r="Y235" s="30"/>
    </row>
    <row r="236" spans="2:25">
      <c r="B236" s="135"/>
      <c r="C236" s="355" t="s">
        <v>45</v>
      </c>
      <c r="D236" s="355"/>
      <c r="E236" s="355"/>
      <c r="F236" s="355"/>
      <c r="G236" s="355"/>
      <c r="H236" s="355"/>
      <c r="I236" s="355"/>
      <c r="J236" s="355"/>
      <c r="K236" s="355"/>
      <c r="L236" s="355"/>
      <c r="M236" s="355"/>
      <c r="N236" s="355"/>
      <c r="P236" s="56"/>
      <c r="Q236" s="143"/>
      <c r="R236" s="143"/>
      <c r="S236" s="143"/>
      <c r="T236" s="143"/>
      <c r="U236" s="143"/>
      <c r="V236" s="143"/>
      <c r="W236" s="57"/>
      <c r="X236" s="55"/>
      <c r="Y236" s="30"/>
    </row>
    <row r="237" spans="2:25">
      <c r="B237" s="135"/>
      <c r="C237" s="355"/>
      <c r="D237" s="355"/>
      <c r="E237" s="355"/>
      <c r="F237" s="355"/>
      <c r="G237" s="355"/>
      <c r="H237" s="355"/>
      <c r="I237" s="355"/>
      <c r="J237" s="355"/>
      <c r="K237" s="355"/>
      <c r="L237" s="355"/>
      <c r="M237" s="355"/>
      <c r="N237" s="355"/>
      <c r="P237" s="56"/>
      <c r="Q237" s="143"/>
      <c r="R237" s="143"/>
      <c r="S237" s="143"/>
      <c r="T237" s="143"/>
      <c r="U237" s="143"/>
      <c r="V237" s="143"/>
      <c r="W237" s="57"/>
      <c r="X237" s="55"/>
      <c r="Y237" s="30"/>
    </row>
    <row r="238" spans="2:25" ht="15.75" thickBot="1">
      <c r="B238" s="135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P238" s="56"/>
      <c r="Q238" s="143"/>
      <c r="R238" s="143"/>
      <c r="S238" s="143"/>
      <c r="T238" s="143"/>
      <c r="U238" s="143"/>
      <c r="V238" s="143"/>
      <c r="W238" s="57"/>
      <c r="X238" s="55"/>
      <c r="Y238" s="30"/>
    </row>
    <row r="239" spans="2:25">
      <c r="B239" s="135"/>
      <c r="C239" s="341" t="s">
        <v>98</v>
      </c>
      <c r="D239" s="342"/>
      <c r="E239" s="342"/>
      <c r="F239" s="342"/>
      <c r="G239" s="342"/>
      <c r="H239" s="342"/>
      <c r="I239" s="342"/>
      <c r="J239" s="342"/>
      <c r="K239" s="342"/>
      <c r="L239" s="342"/>
      <c r="M239" s="342"/>
      <c r="N239" s="343"/>
      <c r="P239" s="56"/>
      <c r="Q239" s="143"/>
      <c r="R239" s="143"/>
      <c r="S239" s="143"/>
      <c r="T239" s="143"/>
      <c r="U239" s="143"/>
      <c r="V239" s="143"/>
      <c r="W239" s="57"/>
      <c r="X239" s="55"/>
      <c r="Y239" s="30"/>
    </row>
    <row r="240" spans="2:25" ht="15.75" thickBot="1">
      <c r="B240" s="135"/>
      <c r="C240" s="344"/>
      <c r="D240" s="345"/>
      <c r="E240" s="345"/>
      <c r="F240" s="345"/>
      <c r="G240" s="345"/>
      <c r="H240" s="345"/>
      <c r="I240" s="345"/>
      <c r="J240" s="345"/>
      <c r="K240" s="345"/>
      <c r="L240" s="345"/>
      <c r="M240" s="345"/>
      <c r="N240" s="346"/>
      <c r="P240" s="56"/>
      <c r="Q240" s="161"/>
      <c r="R240" s="143"/>
      <c r="S240" s="143"/>
      <c r="T240" s="161"/>
      <c r="U240" s="143"/>
      <c r="V240" s="143"/>
      <c r="W240" s="57"/>
      <c r="X240" s="55"/>
      <c r="Y240" s="30"/>
    </row>
    <row r="241" spans="2:25">
      <c r="B241" s="135"/>
      <c r="C241" s="53"/>
      <c r="D241" s="53"/>
      <c r="E241" s="132"/>
      <c r="F241" s="132"/>
      <c r="G241" s="53"/>
      <c r="H241" s="132"/>
      <c r="I241" s="132"/>
      <c r="J241" s="53"/>
      <c r="K241" s="57"/>
      <c r="L241" s="55"/>
      <c r="P241" s="56"/>
      <c r="Q241" s="143"/>
      <c r="R241" s="143"/>
      <c r="S241" s="143"/>
      <c r="T241" s="143"/>
      <c r="U241" s="143"/>
      <c r="V241" s="143"/>
      <c r="W241" s="57"/>
      <c r="X241" s="55"/>
      <c r="Y241" s="30"/>
    </row>
    <row r="242" spans="2:25">
      <c r="B242" s="135"/>
      <c r="C242" s="53"/>
      <c r="D242" s="53"/>
      <c r="E242" s="155"/>
      <c r="F242" s="155"/>
      <c r="G242" s="53"/>
      <c r="H242" s="155"/>
      <c r="I242" s="155"/>
      <c r="J242" s="53"/>
      <c r="K242" s="57"/>
      <c r="L242" s="55"/>
      <c r="P242" s="56"/>
      <c r="Q242" s="155"/>
      <c r="R242" s="155"/>
      <c r="S242" s="155"/>
      <c r="T242" s="155"/>
      <c r="U242" s="155"/>
      <c r="V242" s="155"/>
      <c r="W242" s="57"/>
      <c r="X242" s="55"/>
      <c r="Y242" s="30"/>
    </row>
    <row r="243" spans="2:25">
      <c r="B243" s="135"/>
      <c r="C243" s="53"/>
      <c r="D243" s="53"/>
      <c r="E243" s="155"/>
      <c r="F243" s="155"/>
      <c r="G243" s="53"/>
      <c r="H243" s="155"/>
      <c r="I243" s="155"/>
      <c r="J243" s="53"/>
      <c r="K243" s="57"/>
      <c r="L243" s="55"/>
      <c r="P243" s="56"/>
      <c r="Q243" s="155"/>
      <c r="R243" s="155"/>
      <c r="S243" s="155"/>
      <c r="T243" s="155"/>
      <c r="U243" s="155"/>
      <c r="V243" s="155"/>
      <c r="W243" s="57"/>
      <c r="X243" s="55"/>
      <c r="Y243" s="30"/>
    </row>
    <row r="244" spans="2:25">
      <c r="B244" s="135"/>
      <c r="C244" s="53"/>
      <c r="D244" s="53"/>
      <c r="E244" s="155"/>
      <c r="F244" s="155"/>
      <c r="G244" s="53"/>
      <c r="H244" s="155"/>
      <c r="I244" s="155"/>
      <c r="J244" s="53"/>
      <c r="K244" s="57"/>
      <c r="L244" s="55"/>
      <c r="P244" s="56"/>
      <c r="Q244" s="155"/>
      <c r="R244" s="155"/>
      <c r="S244" s="155"/>
      <c r="T244" s="155"/>
      <c r="U244" s="155"/>
      <c r="V244" s="155"/>
      <c r="W244" s="57"/>
      <c r="X244" s="55"/>
      <c r="Y244" s="30"/>
    </row>
    <row r="245" spans="2:25">
      <c r="B245" s="135"/>
      <c r="C245" s="53"/>
      <c r="D245" s="53"/>
      <c r="E245" s="155"/>
      <c r="F245" s="155"/>
      <c r="G245" s="53"/>
      <c r="H245" s="155"/>
      <c r="I245" s="155"/>
      <c r="J245" s="53"/>
      <c r="K245" s="57"/>
      <c r="L245" s="55"/>
      <c r="P245" s="56"/>
      <c r="Q245" s="155"/>
      <c r="R245" s="155"/>
      <c r="S245" s="155"/>
      <c r="T245" s="155"/>
      <c r="U245" s="155"/>
      <c r="V245" s="155"/>
      <c r="W245" s="57"/>
      <c r="X245" s="55"/>
      <c r="Y245" s="30"/>
    </row>
    <row r="246" spans="2:25">
      <c r="B246" s="135"/>
      <c r="C246" s="53"/>
      <c r="D246" s="53"/>
      <c r="E246" s="155"/>
      <c r="F246" s="155"/>
      <c r="G246" s="53"/>
      <c r="H246" s="155"/>
      <c r="I246" s="155"/>
      <c r="J246" s="53"/>
      <c r="K246" s="57"/>
      <c r="L246" s="55"/>
      <c r="P246" s="56"/>
      <c r="Q246" s="155"/>
      <c r="R246" s="155"/>
      <c r="S246" s="155"/>
      <c r="T246" s="155"/>
      <c r="U246" s="155"/>
      <c r="V246" s="155"/>
      <c r="W246" s="57"/>
      <c r="X246" s="55"/>
      <c r="Y246" s="30"/>
    </row>
    <row r="247" spans="2:25">
      <c r="B247" s="135"/>
      <c r="C247" s="53"/>
      <c r="D247" s="53"/>
      <c r="E247" s="155"/>
      <c r="F247" s="155"/>
      <c r="G247" s="53"/>
      <c r="H247" s="155"/>
      <c r="I247" s="155"/>
      <c r="J247" s="53"/>
      <c r="K247" s="57"/>
      <c r="L247" s="55"/>
      <c r="P247" s="56"/>
      <c r="Q247" s="155"/>
      <c r="R247" s="155"/>
      <c r="S247" s="155"/>
      <c r="T247" s="155"/>
      <c r="U247" s="155"/>
      <c r="V247" s="155"/>
      <c r="W247" s="57"/>
      <c r="X247" s="55"/>
      <c r="Y247" s="30"/>
    </row>
    <row r="248" spans="2:25">
      <c r="B248" s="135"/>
      <c r="C248" s="53"/>
      <c r="D248" s="53"/>
      <c r="E248" s="155"/>
      <c r="F248" s="155"/>
      <c r="G248" s="53"/>
      <c r="H248" s="155"/>
      <c r="I248" s="155"/>
      <c r="J248" s="53"/>
      <c r="K248" s="57"/>
      <c r="L248" s="55"/>
      <c r="P248" s="56"/>
      <c r="Q248" s="155"/>
      <c r="R248" s="155"/>
      <c r="S248" s="155"/>
      <c r="T248" s="155"/>
      <c r="U248" s="155"/>
      <c r="V248" s="155"/>
      <c r="W248" s="57"/>
      <c r="X248" s="55"/>
      <c r="Y248" s="30"/>
    </row>
    <row r="249" spans="2:25">
      <c r="B249" s="135"/>
      <c r="C249" s="53"/>
      <c r="D249" s="53"/>
      <c r="E249" s="155"/>
      <c r="F249" s="155"/>
      <c r="G249" s="53"/>
      <c r="H249" s="155"/>
      <c r="I249" s="155"/>
      <c r="J249" s="53"/>
      <c r="K249" s="57"/>
      <c r="L249" s="55"/>
      <c r="P249" s="56"/>
      <c r="Q249" s="155"/>
      <c r="R249" s="155"/>
      <c r="S249" s="155"/>
      <c r="T249" s="155"/>
      <c r="U249" s="155"/>
      <c r="V249" s="155"/>
      <c r="W249" s="57"/>
      <c r="X249" s="55"/>
      <c r="Y249" s="30"/>
    </row>
    <row r="250" spans="2:25">
      <c r="B250" s="135"/>
      <c r="C250" s="53"/>
      <c r="D250" s="53"/>
      <c r="E250" s="155"/>
      <c r="F250" s="155"/>
      <c r="G250" s="53"/>
      <c r="H250" s="155"/>
      <c r="I250" s="155"/>
      <c r="J250" s="53"/>
      <c r="K250" s="57"/>
      <c r="L250" s="55"/>
      <c r="P250" s="56"/>
      <c r="Q250" s="155"/>
      <c r="R250" s="155"/>
      <c r="S250" s="155"/>
      <c r="T250" s="155"/>
      <c r="U250" s="155"/>
      <c r="V250" s="155"/>
      <c r="W250" s="57"/>
      <c r="X250" s="55"/>
      <c r="Y250" s="30"/>
    </row>
    <row r="251" spans="2:25">
      <c r="B251" s="135"/>
      <c r="C251" s="53"/>
      <c r="D251" s="53"/>
      <c r="E251" s="155"/>
      <c r="F251" s="155"/>
      <c r="G251" s="53"/>
      <c r="H251" s="155"/>
      <c r="I251" s="155"/>
      <c r="J251" s="53"/>
      <c r="K251" s="57"/>
      <c r="L251" s="55"/>
      <c r="P251" s="56"/>
      <c r="Q251" s="155"/>
      <c r="R251" s="155"/>
      <c r="S251" s="155"/>
      <c r="T251" s="155"/>
      <c r="U251" s="155"/>
      <c r="V251" s="155"/>
      <c r="W251" s="57"/>
      <c r="X251" s="55"/>
      <c r="Y251" s="30"/>
    </row>
    <row r="252" spans="2:25">
      <c r="B252" s="135"/>
      <c r="C252" s="53"/>
      <c r="D252" s="53"/>
      <c r="E252" s="155"/>
      <c r="F252" s="155"/>
      <c r="G252" s="53"/>
      <c r="H252" s="155"/>
      <c r="I252" s="155"/>
      <c r="J252" s="53"/>
      <c r="K252" s="57"/>
      <c r="L252" s="55"/>
      <c r="P252" s="56"/>
      <c r="Q252" s="155"/>
      <c r="R252" s="155"/>
      <c r="S252" s="155"/>
      <c r="T252" s="155"/>
      <c r="U252" s="155"/>
      <c r="V252" s="155"/>
      <c r="W252" s="57"/>
      <c r="X252" s="55"/>
      <c r="Y252" s="30"/>
    </row>
    <row r="253" spans="2:25">
      <c r="B253" s="135"/>
      <c r="C253" s="53"/>
      <c r="D253" s="53"/>
      <c r="E253" s="155"/>
      <c r="F253" s="155"/>
      <c r="G253" s="53"/>
      <c r="H253" s="155"/>
      <c r="I253" s="155"/>
      <c r="J253" s="53"/>
      <c r="K253" s="57"/>
      <c r="L253" s="55"/>
      <c r="P253" s="56"/>
      <c r="Q253" s="155"/>
      <c r="R253" s="155"/>
      <c r="S253" s="155"/>
      <c r="T253" s="155"/>
      <c r="U253" s="155"/>
      <c r="V253" s="155"/>
      <c r="W253" s="57"/>
      <c r="X253" s="55"/>
      <c r="Y253" s="30"/>
    </row>
    <row r="254" spans="2:25" s="196" customFormat="1">
      <c r="B254" s="135"/>
      <c r="C254" s="199"/>
      <c r="D254" s="199"/>
      <c r="E254" s="230"/>
      <c r="F254" s="230"/>
      <c r="G254" s="199"/>
      <c r="H254" s="230"/>
      <c r="I254" s="230"/>
      <c r="J254" s="199"/>
      <c r="K254" s="57"/>
      <c r="L254" s="55"/>
      <c r="P254" s="56"/>
      <c r="Q254" s="230"/>
      <c r="R254" s="230"/>
      <c r="S254" s="230"/>
      <c r="T254" s="230"/>
      <c r="U254" s="230"/>
      <c r="V254" s="230"/>
      <c r="W254" s="57"/>
      <c r="X254" s="55"/>
      <c r="Y254" s="30"/>
    </row>
    <row r="255" spans="2:25" s="196" customFormat="1">
      <c r="B255" s="135"/>
      <c r="C255" s="199"/>
      <c r="D255" s="199"/>
      <c r="E255" s="230"/>
      <c r="F255" s="230"/>
      <c r="G255" s="199"/>
      <c r="H255" s="230"/>
      <c r="I255" s="230"/>
      <c r="J255" s="199"/>
      <c r="K255" s="57"/>
      <c r="L255" s="55"/>
      <c r="P255" s="56"/>
      <c r="Q255" s="230"/>
      <c r="R255" s="230"/>
      <c r="S255" s="230"/>
      <c r="T255" s="230"/>
      <c r="U255" s="230"/>
      <c r="V255" s="230"/>
      <c r="W255" s="57"/>
      <c r="X255" s="55"/>
      <c r="Y255" s="30"/>
    </row>
    <row r="256" spans="2:25">
      <c r="B256" s="135"/>
      <c r="C256" s="53"/>
      <c r="D256" s="53"/>
      <c r="E256" s="155"/>
      <c r="F256" s="155"/>
      <c r="G256" s="53"/>
      <c r="H256" s="155"/>
      <c r="I256" s="155"/>
      <c r="J256" s="53"/>
      <c r="K256" s="57"/>
      <c r="L256" s="55"/>
      <c r="P256" s="56"/>
      <c r="Q256" s="155"/>
      <c r="R256" s="155"/>
      <c r="S256" s="155"/>
      <c r="T256" s="155"/>
      <c r="U256" s="155"/>
      <c r="V256" s="155"/>
      <c r="W256" s="57"/>
      <c r="X256" s="55"/>
      <c r="Y256" s="30"/>
    </row>
    <row r="257" spans="1:25" ht="15.75" thickBot="1">
      <c r="B257" s="91"/>
      <c r="C257" s="43"/>
      <c r="D257" s="43"/>
      <c r="E257" s="43"/>
      <c r="F257" s="43"/>
      <c r="G257" s="43"/>
      <c r="H257" s="43"/>
      <c r="I257" s="43"/>
      <c r="J257" s="43"/>
      <c r="K257" s="7"/>
      <c r="L257" s="7"/>
      <c r="M257" s="7"/>
      <c r="N257" s="7"/>
      <c r="O257" s="7"/>
      <c r="P257" s="7"/>
      <c r="Q257" s="114"/>
      <c r="R257" s="7"/>
      <c r="S257" s="7"/>
      <c r="T257" s="7"/>
      <c r="U257" s="7"/>
      <c r="V257" s="7"/>
      <c r="W257" s="7"/>
      <c r="X257" s="7"/>
      <c r="Y257" s="30"/>
    </row>
    <row r="258" spans="1:25" ht="15.75" thickBot="1">
      <c r="A258" s="382" t="s">
        <v>100</v>
      </c>
      <c r="B258" s="383"/>
      <c r="C258" s="383"/>
      <c r="D258" s="383"/>
      <c r="E258" s="383"/>
      <c r="F258" s="383"/>
      <c r="G258" s="383"/>
      <c r="H258" s="383"/>
      <c r="I258" s="384"/>
      <c r="Q258" s="48"/>
      <c r="Y258" s="30"/>
    </row>
    <row r="259" spans="1:25" ht="15.75" thickBot="1">
      <c r="B259" s="40" t="s">
        <v>26</v>
      </c>
      <c r="C259" s="7"/>
      <c r="D259" s="7"/>
      <c r="E259" s="7"/>
      <c r="F259" s="7"/>
      <c r="G259" s="7"/>
      <c r="H259" s="7"/>
      <c r="I259" s="7"/>
      <c r="J259" s="7"/>
      <c r="K259" s="118" t="s">
        <v>21</v>
      </c>
      <c r="L259" s="118" t="s">
        <v>22</v>
      </c>
      <c r="M259" s="118" t="s">
        <v>24</v>
      </c>
      <c r="N259" s="7"/>
      <c r="O259" s="7"/>
      <c r="P259" s="41" t="s">
        <v>27</v>
      </c>
      <c r="Q259" s="7"/>
      <c r="R259" s="7"/>
      <c r="S259" s="7"/>
      <c r="T259" s="7"/>
      <c r="U259" s="7"/>
      <c r="V259" s="7"/>
      <c r="W259" s="118" t="s">
        <v>21</v>
      </c>
      <c r="X259" s="118" t="s">
        <v>22</v>
      </c>
      <c r="Y259" s="30"/>
    </row>
    <row r="260" spans="1:25">
      <c r="B260" s="39" t="s">
        <v>25</v>
      </c>
      <c r="D260" s="39" t="s">
        <v>16</v>
      </c>
      <c r="E260" s="39" t="s">
        <v>17</v>
      </c>
      <c r="F260" s="39" t="s">
        <v>18</v>
      </c>
      <c r="G260" s="39" t="s">
        <v>19</v>
      </c>
      <c r="H260" s="39" t="s">
        <v>17</v>
      </c>
      <c r="I260" s="39" t="s">
        <v>20</v>
      </c>
      <c r="J260" s="39"/>
      <c r="K260" s="39" t="s">
        <v>20</v>
      </c>
      <c r="L260" s="39" t="s">
        <v>23</v>
      </c>
      <c r="M260" s="39"/>
      <c r="P260" s="48"/>
      <c r="Q260" s="39" t="s">
        <v>16</v>
      </c>
      <c r="R260" s="39" t="s">
        <v>17</v>
      </c>
      <c r="S260" s="39" t="s">
        <v>20</v>
      </c>
      <c r="T260" s="39" t="s">
        <v>19</v>
      </c>
      <c r="U260" s="39" t="s">
        <v>17</v>
      </c>
      <c r="V260" s="39" t="s">
        <v>20</v>
      </c>
      <c r="W260" s="39" t="s">
        <v>20</v>
      </c>
      <c r="X260" s="39" t="s">
        <v>23</v>
      </c>
      <c r="Y260" s="30"/>
    </row>
    <row r="261" spans="1:25">
      <c r="B261" s="26">
        <v>1</v>
      </c>
      <c r="D261" s="173">
        <v>75</v>
      </c>
      <c r="E261" s="174">
        <v>1</v>
      </c>
      <c r="F261" s="175">
        <v>12</v>
      </c>
      <c r="G261" s="173">
        <v>74</v>
      </c>
      <c r="H261" s="174">
        <v>4</v>
      </c>
      <c r="I261" s="175">
        <v>7</v>
      </c>
      <c r="J261" s="39"/>
      <c r="K261" s="36">
        <f>F261+I261</f>
        <v>19</v>
      </c>
      <c r="L261" s="27">
        <f>D261+G261</f>
        <v>149</v>
      </c>
      <c r="M261" s="33"/>
      <c r="P261" s="115">
        <v>1</v>
      </c>
      <c r="Q261" s="173">
        <v>90</v>
      </c>
      <c r="R261" s="174">
        <v>1</v>
      </c>
      <c r="S261" s="175">
        <v>12</v>
      </c>
      <c r="T261" s="174">
        <v>84</v>
      </c>
      <c r="U261" s="174">
        <v>4</v>
      </c>
      <c r="V261" s="175">
        <v>7</v>
      </c>
      <c r="W261" s="36">
        <f>S261+V261</f>
        <v>19</v>
      </c>
      <c r="X261" s="27">
        <f>Q261+T261</f>
        <v>174</v>
      </c>
      <c r="Y261" s="30"/>
    </row>
    <row r="262" spans="1:25">
      <c r="B262" s="26">
        <v>2</v>
      </c>
      <c r="D262" s="173">
        <v>0</v>
      </c>
      <c r="E262" s="174"/>
      <c r="F262" s="175"/>
      <c r="G262" s="173">
        <v>78</v>
      </c>
      <c r="H262" s="174">
        <v>2</v>
      </c>
      <c r="I262" s="175">
        <v>10</v>
      </c>
      <c r="J262" s="39"/>
      <c r="K262" s="36">
        <f>F262+I262</f>
        <v>10</v>
      </c>
      <c r="L262" s="27">
        <f t="shared" ref="L262:L280" si="6">D262+G262</f>
        <v>78</v>
      </c>
      <c r="M262" s="33"/>
      <c r="P262" s="115">
        <v>2</v>
      </c>
      <c r="Q262" s="173">
        <v>83</v>
      </c>
      <c r="R262" s="174">
        <v>3</v>
      </c>
      <c r="S262" s="175">
        <v>8</v>
      </c>
      <c r="T262" s="174">
        <v>88</v>
      </c>
      <c r="U262" s="174">
        <v>2</v>
      </c>
      <c r="V262" s="175">
        <v>10</v>
      </c>
      <c r="W262" s="36">
        <f t="shared" ref="W262:W286" si="7">S262+V262</f>
        <v>18</v>
      </c>
      <c r="X262" s="27">
        <f t="shared" ref="X262:X286" si="8">Q262+T262</f>
        <v>171</v>
      </c>
      <c r="Y262" s="30"/>
    </row>
    <row r="263" spans="1:25">
      <c r="B263" s="26">
        <v>3</v>
      </c>
      <c r="D263" s="173">
        <v>70</v>
      </c>
      <c r="E263" s="174">
        <v>3</v>
      </c>
      <c r="F263" s="175">
        <v>8</v>
      </c>
      <c r="G263" s="173">
        <v>77</v>
      </c>
      <c r="H263" s="174">
        <v>3</v>
      </c>
      <c r="I263" s="175">
        <v>8</v>
      </c>
      <c r="J263" s="39"/>
      <c r="K263" s="36">
        <f>F263+I263</f>
        <v>16</v>
      </c>
      <c r="L263" s="27">
        <f t="shared" si="6"/>
        <v>147</v>
      </c>
      <c r="M263" s="33"/>
      <c r="P263" s="115">
        <v>3</v>
      </c>
      <c r="Q263" s="173">
        <v>61</v>
      </c>
      <c r="R263" s="174"/>
      <c r="S263" s="175"/>
      <c r="T263" s="174">
        <v>71</v>
      </c>
      <c r="U263" s="174">
        <v>10</v>
      </c>
      <c r="V263" s="175">
        <v>1</v>
      </c>
      <c r="W263" s="36">
        <f t="shared" si="7"/>
        <v>1</v>
      </c>
      <c r="X263" s="27">
        <f t="shared" si="8"/>
        <v>132</v>
      </c>
      <c r="Y263" s="30"/>
    </row>
    <row r="264" spans="1:25">
      <c r="B264" s="26">
        <v>4</v>
      </c>
      <c r="D264" s="173">
        <v>48</v>
      </c>
      <c r="E264" s="174">
        <v>8</v>
      </c>
      <c r="F264" s="175">
        <v>3</v>
      </c>
      <c r="G264" s="173">
        <v>61</v>
      </c>
      <c r="H264" s="174"/>
      <c r="I264" s="175"/>
      <c r="J264" s="39"/>
      <c r="K264" s="36">
        <f t="shared" ref="K264:K280" si="9">F264+I264</f>
        <v>3</v>
      </c>
      <c r="L264" s="27">
        <f t="shared" si="6"/>
        <v>109</v>
      </c>
      <c r="M264" s="33"/>
      <c r="P264" s="115">
        <v>4</v>
      </c>
      <c r="Q264" s="173">
        <v>67</v>
      </c>
      <c r="R264" s="174">
        <v>8</v>
      </c>
      <c r="S264" s="175">
        <v>3</v>
      </c>
      <c r="T264" s="174">
        <v>0</v>
      </c>
      <c r="U264" s="174"/>
      <c r="V264" s="175"/>
      <c r="W264" s="36">
        <f t="shared" si="7"/>
        <v>3</v>
      </c>
      <c r="X264" s="27">
        <f t="shared" si="8"/>
        <v>67</v>
      </c>
      <c r="Y264" s="30"/>
    </row>
    <row r="265" spans="1:25">
      <c r="B265" s="26">
        <v>5</v>
      </c>
      <c r="D265" s="173">
        <v>0</v>
      </c>
      <c r="E265" s="174"/>
      <c r="F265" s="175"/>
      <c r="G265" s="173">
        <v>0</v>
      </c>
      <c r="H265" s="174"/>
      <c r="I265" s="175"/>
      <c r="J265" s="39"/>
      <c r="K265" s="36">
        <f t="shared" si="9"/>
        <v>0</v>
      </c>
      <c r="L265" s="27">
        <f t="shared" si="6"/>
        <v>0</v>
      </c>
      <c r="M265" s="33"/>
      <c r="P265" s="115">
        <v>5</v>
      </c>
      <c r="Q265" s="173">
        <v>42</v>
      </c>
      <c r="R265" s="174"/>
      <c r="S265" s="175"/>
      <c r="T265" s="174">
        <v>0</v>
      </c>
      <c r="U265" s="174"/>
      <c r="V265" s="175"/>
      <c r="W265" s="36">
        <f t="shared" si="7"/>
        <v>0</v>
      </c>
      <c r="X265" s="27">
        <f t="shared" si="8"/>
        <v>42</v>
      </c>
      <c r="Y265" s="30"/>
    </row>
    <row r="266" spans="1:25">
      <c r="B266" s="26">
        <v>6</v>
      </c>
      <c r="D266" s="173">
        <v>0</v>
      </c>
      <c r="E266" s="174"/>
      <c r="F266" s="175"/>
      <c r="G266" s="173">
        <v>58</v>
      </c>
      <c r="H266" s="174"/>
      <c r="I266" s="175"/>
      <c r="J266" s="39"/>
      <c r="K266" s="36">
        <f t="shared" si="9"/>
        <v>0</v>
      </c>
      <c r="L266" s="27">
        <f t="shared" si="6"/>
        <v>58</v>
      </c>
      <c r="M266" s="33"/>
      <c r="P266" s="115">
        <v>6</v>
      </c>
      <c r="Q266" s="173">
        <v>76</v>
      </c>
      <c r="R266" s="174">
        <v>5</v>
      </c>
      <c r="S266" s="175">
        <v>6</v>
      </c>
      <c r="T266" s="174">
        <v>66</v>
      </c>
      <c r="U266" s="174"/>
      <c r="V266" s="175"/>
      <c r="W266" s="36">
        <f t="shared" si="7"/>
        <v>6</v>
      </c>
      <c r="X266" s="27">
        <f t="shared" si="8"/>
        <v>142</v>
      </c>
      <c r="Y266" s="30"/>
    </row>
    <row r="267" spans="1:25">
      <c r="B267" s="26">
        <v>7</v>
      </c>
      <c r="D267" s="173">
        <v>0</v>
      </c>
      <c r="E267" s="174"/>
      <c r="F267" s="175"/>
      <c r="G267" s="173">
        <v>0</v>
      </c>
      <c r="H267" s="174"/>
      <c r="I267" s="175"/>
      <c r="J267" s="39"/>
      <c r="K267" s="36">
        <f t="shared" si="9"/>
        <v>0</v>
      </c>
      <c r="L267" s="27">
        <f t="shared" si="6"/>
        <v>0</v>
      </c>
      <c r="M267" s="33"/>
      <c r="P267" s="115">
        <v>7</v>
      </c>
      <c r="Q267" s="173">
        <v>0</v>
      </c>
      <c r="R267" s="174"/>
      <c r="S267" s="175"/>
      <c r="T267" s="174">
        <v>50</v>
      </c>
      <c r="U267" s="176"/>
      <c r="V267" s="177"/>
      <c r="W267" s="36">
        <v>1</v>
      </c>
      <c r="X267" s="27">
        <f t="shared" si="8"/>
        <v>50</v>
      </c>
      <c r="Y267" s="30"/>
    </row>
    <row r="268" spans="1:25">
      <c r="B268" s="26">
        <v>8</v>
      </c>
      <c r="D268" s="173">
        <v>0</v>
      </c>
      <c r="E268" s="174"/>
      <c r="F268" s="175"/>
      <c r="G268" s="173">
        <v>87</v>
      </c>
      <c r="H268" s="174">
        <v>1</v>
      </c>
      <c r="I268" s="175">
        <v>12</v>
      </c>
      <c r="J268" s="39"/>
      <c r="K268" s="36">
        <f t="shared" si="9"/>
        <v>12</v>
      </c>
      <c r="L268" s="27">
        <f t="shared" si="6"/>
        <v>87</v>
      </c>
      <c r="M268" s="33"/>
      <c r="P268" s="115">
        <v>8</v>
      </c>
      <c r="Q268" s="173">
        <v>0</v>
      </c>
      <c r="R268" s="174"/>
      <c r="S268" s="175"/>
      <c r="T268" s="174">
        <v>73</v>
      </c>
      <c r="U268" s="174">
        <v>7</v>
      </c>
      <c r="V268" s="175">
        <v>4</v>
      </c>
      <c r="W268" s="36">
        <f t="shared" si="7"/>
        <v>4</v>
      </c>
      <c r="X268" s="27">
        <f t="shared" si="8"/>
        <v>73</v>
      </c>
      <c r="Y268" s="30"/>
    </row>
    <row r="269" spans="1:25">
      <c r="B269" s="26">
        <v>9</v>
      </c>
      <c r="D269" s="173">
        <v>26</v>
      </c>
      <c r="E269" s="174"/>
      <c r="F269" s="175"/>
      <c r="G269" s="173">
        <v>45</v>
      </c>
      <c r="H269" s="174"/>
      <c r="I269" s="175"/>
      <c r="J269" s="39"/>
      <c r="K269" s="36">
        <f t="shared" si="9"/>
        <v>0</v>
      </c>
      <c r="L269" s="27">
        <f t="shared" si="6"/>
        <v>71</v>
      </c>
      <c r="M269" s="33"/>
      <c r="P269" s="115">
        <v>9</v>
      </c>
      <c r="Q269" s="173">
        <v>67</v>
      </c>
      <c r="R269" s="174">
        <v>7</v>
      </c>
      <c r="S269" s="175">
        <v>4</v>
      </c>
      <c r="T269" s="174">
        <v>87</v>
      </c>
      <c r="U269" s="174">
        <v>3</v>
      </c>
      <c r="V269" s="175">
        <v>8</v>
      </c>
      <c r="W269" s="36">
        <f t="shared" si="7"/>
        <v>12</v>
      </c>
      <c r="X269" s="27">
        <f t="shared" si="8"/>
        <v>154</v>
      </c>
      <c r="Y269" s="30"/>
    </row>
    <row r="270" spans="1:25">
      <c r="B270" s="26">
        <v>10</v>
      </c>
      <c r="D270" s="173">
        <v>66</v>
      </c>
      <c r="E270" s="174">
        <v>4</v>
      </c>
      <c r="F270" s="175">
        <v>7</v>
      </c>
      <c r="G270" s="173">
        <v>59</v>
      </c>
      <c r="H270" s="174"/>
      <c r="I270" s="175"/>
      <c r="J270" s="39"/>
      <c r="K270" s="36">
        <f t="shared" si="9"/>
        <v>7</v>
      </c>
      <c r="L270" s="27">
        <f t="shared" si="6"/>
        <v>125</v>
      </c>
      <c r="M270" s="33"/>
      <c r="P270" s="115">
        <v>10</v>
      </c>
      <c r="Q270" s="173">
        <v>0</v>
      </c>
      <c r="R270" s="174"/>
      <c r="S270" s="175"/>
      <c r="T270" s="174">
        <v>68</v>
      </c>
      <c r="U270" s="174"/>
      <c r="V270" s="175"/>
      <c r="W270" s="36">
        <f t="shared" si="7"/>
        <v>0</v>
      </c>
      <c r="X270" s="27">
        <f t="shared" si="8"/>
        <v>68</v>
      </c>
      <c r="Y270" s="30"/>
    </row>
    <row r="271" spans="1:25">
      <c r="B271" s="26">
        <v>11</v>
      </c>
      <c r="D271" s="173">
        <v>0</v>
      </c>
      <c r="E271" s="174"/>
      <c r="F271" s="175"/>
      <c r="G271" s="173">
        <v>55</v>
      </c>
      <c r="H271" s="174"/>
      <c r="I271" s="175"/>
      <c r="J271" s="39"/>
      <c r="K271" s="36">
        <f t="shared" si="9"/>
        <v>0</v>
      </c>
      <c r="L271" s="27">
        <f t="shared" si="6"/>
        <v>55</v>
      </c>
      <c r="M271" s="33"/>
      <c r="P271" s="115">
        <v>11</v>
      </c>
      <c r="Q271" s="173">
        <v>63</v>
      </c>
      <c r="R271" s="174">
        <v>9</v>
      </c>
      <c r="S271" s="175">
        <v>2</v>
      </c>
      <c r="T271" s="174">
        <v>0</v>
      </c>
      <c r="U271" s="174"/>
      <c r="V271" s="175"/>
      <c r="W271" s="36">
        <f t="shared" si="7"/>
        <v>2</v>
      </c>
      <c r="X271" s="27">
        <f t="shared" si="8"/>
        <v>63</v>
      </c>
      <c r="Y271" s="30"/>
    </row>
    <row r="272" spans="1:25">
      <c r="B272" s="34">
        <v>12</v>
      </c>
      <c r="D272" s="173">
        <v>48</v>
      </c>
      <c r="E272" s="174">
        <v>9</v>
      </c>
      <c r="F272" s="175">
        <v>2</v>
      </c>
      <c r="G272" s="173">
        <v>65</v>
      </c>
      <c r="H272" s="174">
        <v>9</v>
      </c>
      <c r="I272" s="175">
        <v>2</v>
      </c>
      <c r="J272" s="39"/>
      <c r="K272" s="36">
        <f t="shared" si="9"/>
        <v>4</v>
      </c>
      <c r="L272" s="27">
        <f t="shared" si="6"/>
        <v>113</v>
      </c>
      <c r="M272" s="33"/>
      <c r="P272" s="35">
        <v>12</v>
      </c>
      <c r="Q272" s="173">
        <v>82</v>
      </c>
      <c r="R272" s="174">
        <v>4</v>
      </c>
      <c r="S272" s="175">
        <v>7</v>
      </c>
      <c r="T272" s="174">
        <v>68</v>
      </c>
      <c r="U272" s="174"/>
      <c r="V272" s="175"/>
      <c r="W272" s="36">
        <f t="shared" si="7"/>
        <v>7</v>
      </c>
      <c r="X272" s="27">
        <f t="shared" si="8"/>
        <v>150</v>
      </c>
      <c r="Y272" s="30"/>
    </row>
    <row r="273" spans="1:26">
      <c r="B273" s="26">
        <v>13</v>
      </c>
      <c r="D273" s="173">
        <v>64</v>
      </c>
      <c r="E273" s="174">
        <v>5</v>
      </c>
      <c r="F273" s="175">
        <v>6</v>
      </c>
      <c r="G273" s="173">
        <v>68</v>
      </c>
      <c r="H273" s="174">
        <v>5</v>
      </c>
      <c r="I273" s="175">
        <v>6</v>
      </c>
      <c r="J273" s="39"/>
      <c r="K273" s="36">
        <f t="shared" si="9"/>
        <v>12</v>
      </c>
      <c r="L273" s="27">
        <f t="shared" si="6"/>
        <v>132</v>
      </c>
      <c r="M273" s="33"/>
      <c r="P273" s="115">
        <v>13</v>
      </c>
      <c r="Q273" s="173">
        <v>62</v>
      </c>
      <c r="R273" s="174"/>
      <c r="S273" s="175"/>
      <c r="T273" s="174">
        <v>0</v>
      </c>
      <c r="U273" s="174"/>
      <c r="V273" s="175"/>
      <c r="W273" s="36">
        <f t="shared" si="7"/>
        <v>0</v>
      </c>
      <c r="X273" s="27">
        <f t="shared" si="8"/>
        <v>62</v>
      </c>
      <c r="Y273" s="30"/>
    </row>
    <row r="274" spans="1:26">
      <c r="B274" s="26">
        <v>14</v>
      </c>
      <c r="D274" s="173">
        <v>0</v>
      </c>
      <c r="E274" s="174"/>
      <c r="F274" s="175"/>
      <c r="G274" s="173">
        <v>46</v>
      </c>
      <c r="H274" s="174"/>
      <c r="I274" s="175"/>
      <c r="J274" s="39"/>
      <c r="K274" s="36">
        <f t="shared" si="9"/>
        <v>0</v>
      </c>
      <c r="L274" s="27">
        <f t="shared" si="6"/>
        <v>46</v>
      </c>
      <c r="M274" s="33"/>
      <c r="P274" s="115">
        <v>14</v>
      </c>
      <c r="Q274" s="173">
        <v>0</v>
      </c>
      <c r="R274" s="174"/>
      <c r="S274" s="175"/>
      <c r="T274" s="174">
        <v>83</v>
      </c>
      <c r="U274" s="174">
        <v>5</v>
      </c>
      <c r="V274" s="175">
        <v>6</v>
      </c>
      <c r="W274" s="36">
        <f t="shared" si="7"/>
        <v>6</v>
      </c>
      <c r="X274" s="27">
        <f t="shared" si="8"/>
        <v>83</v>
      </c>
      <c r="Y274" s="30"/>
    </row>
    <row r="275" spans="1:26">
      <c r="B275" s="26">
        <v>15</v>
      </c>
      <c r="D275" s="173">
        <v>51</v>
      </c>
      <c r="E275" s="174">
        <v>6</v>
      </c>
      <c r="F275" s="175">
        <v>5</v>
      </c>
      <c r="G275" s="173">
        <v>0</v>
      </c>
      <c r="H275" s="174"/>
      <c r="I275" s="175"/>
      <c r="K275" s="36">
        <f t="shared" si="9"/>
        <v>5</v>
      </c>
      <c r="L275" s="27">
        <f t="shared" si="6"/>
        <v>51</v>
      </c>
      <c r="P275" s="115">
        <v>15</v>
      </c>
      <c r="Q275" s="173">
        <v>52</v>
      </c>
      <c r="R275" s="174"/>
      <c r="S275" s="175"/>
      <c r="T275" s="174">
        <v>0</v>
      </c>
      <c r="U275" s="174"/>
      <c r="V275" s="175"/>
      <c r="W275" s="36">
        <f t="shared" si="7"/>
        <v>0</v>
      </c>
      <c r="X275" s="27">
        <f t="shared" si="8"/>
        <v>52</v>
      </c>
      <c r="Y275" s="30"/>
    </row>
    <row r="276" spans="1:26">
      <c r="B276" s="26">
        <v>16</v>
      </c>
      <c r="D276" s="173">
        <v>28</v>
      </c>
      <c r="E276" s="174"/>
      <c r="F276" s="175"/>
      <c r="G276" s="173">
        <v>34</v>
      </c>
      <c r="H276" s="174"/>
      <c r="I276" s="175"/>
      <c r="K276" s="36">
        <f t="shared" si="9"/>
        <v>0</v>
      </c>
      <c r="L276" s="27">
        <f t="shared" si="6"/>
        <v>62</v>
      </c>
      <c r="P276" s="115">
        <v>16</v>
      </c>
      <c r="Q276" s="173">
        <v>55</v>
      </c>
      <c r="R276" s="174"/>
      <c r="S276" s="175"/>
      <c r="T276" s="174">
        <v>65</v>
      </c>
      <c r="U276" s="174"/>
      <c r="V276" s="175"/>
      <c r="W276" s="36">
        <f t="shared" si="7"/>
        <v>0</v>
      </c>
      <c r="X276" s="27">
        <f t="shared" si="8"/>
        <v>120</v>
      </c>
      <c r="Y276" s="30"/>
    </row>
    <row r="277" spans="1:26">
      <c r="B277" s="26">
        <v>17</v>
      </c>
      <c r="D277" s="173">
        <v>21</v>
      </c>
      <c r="E277" s="174"/>
      <c r="F277" s="175"/>
      <c r="G277" s="173">
        <v>23</v>
      </c>
      <c r="H277" s="174"/>
      <c r="I277" s="175"/>
      <c r="K277" s="36">
        <f t="shared" si="9"/>
        <v>0</v>
      </c>
      <c r="L277" s="27">
        <f t="shared" si="6"/>
        <v>44</v>
      </c>
      <c r="P277" s="115">
        <v>17</v>
      </c>
      <c r="Q277" s="173">
        <v>89</v>
      </c>
      <c r="R277" s="174">
        <v>2</v>
      </c>
      <c r="S277" s="175">
        <v>10</v>
      </c>
      <c r="T277" s="174">
        <v>48</v>
      </c>
      <c r="U277" s="174"/>
      <c r="V277" s="175"/>
      <c r="W277" s="36">
        <f t="shared" si="7"/>
        <v>10</v>
      </c>
      <c r="X277" s="27">
        <f t="shared" si="8"/>
        <v>137</v>
      </c>
      <c r="Y277" s="30"/>
    </row>
    <row r="278" spans="1:26">
      <c r="B278" s="26">
        <v>18</v>
      </c>
      <c r="D278" s="173">
        <v>51</v>
      </c>
      <c r="E278" s="174">
        <v>7</v>
      </c>
      <c r="F278" s="175">
        <v>4</v>
      </c>
      <c r="G278" s="173">
        <v>68</v>
      </c>
      <c r="H278" s="174">
        <v>6</v>
      </c>
      <c r="I278" s="175">
        <v>5</v>
      </c>
      <c r="K278" s="36">
        <f t="shared" si="9"/>
        <v>9</v>
      </c>
      <c r="L278" s="27">
        <f t="shared" si="6"/>
        <v>119</v>
      </c>
      <c r="P278" s="115">
        <v>18</v>
      </c>
      <c r="Q278" s="173">
        <v>54</v>
      </c>
      <c r="R278" s="174"/>
      <c r="S278" s="175"/>
      <c r="T278" s="174">
        <v>73</v>
      </c>
      <c r="U278" s="174">
        <v>8</v>
      </c>
      <c r="V278" s="175">
        <v>3</v>
      </c>
      <c r="W278" s="36">
        <f t="shared" si="7"/>
        <v>3</v>
      </c>
      <c r="X278" s="27">
        <f t="shared" si="8"/>
        <v>127</v>
      </c>
      <c r="Y278" s="30"/>
    </row>
    <row r="279" spans="1:26">
      <c r="B279" s="26">
        <v>19</v>
      </c>
      <c r="D279" s="173">
        <v>75</v>
      </c>
      <c r="E279" s="174">
        <v>2</v>
      </c>
      <c r="F279" s="175">
        <v>10</v>
      </c>
      <c r="G279" s="173">
        <v>65</v>
      </c>
      <c r="H279" s="174">
        <v>10</v>
      </c>
      <c r="I279" s="175">
        <v>1</v>
      </c>
      <c r="K279" s="36">
        <f t="shared" si="9"/>
        <v>11</v>
      </c>
      <c r="L279" s="27">
        <f t="shared" si="6"/>
        <v>140</v>
      </c>
      <c r="P279" s="115">
        <v>19</v>
      </c>
      <c r="Q279" s="173">
        <v>51</v>
      </c>
      <c r="R279" s="174"/>
      <c r="S279" s="175"/>
      <c r="T279" s="174">
        <v>56</v>
      </c>
      <c r="U279" s="174"/>
      <c r="V279" s="175"/>
      <c r="W279" s="36">
        <f t="shared" si="7"/>
        <v>0</v>
      </c>
      <c r="X279" s="27">
        <f t="shared" si="8"/>
        <v>107</v>
      </c>
      <c r="Y279" s="30"/>
    </row>
    <row r="280" spans="1:26">
      <c r="B280" s="26">
        <v>20</v>
      </c>
      <c r="D280" s="173">
        <v>44</v>
      </c>
      <c r="E280" s="174">
        <v>10</v>
      </c>
      <c r="F280" s="175">
        <v>1</v>
      </c>
      <c r="G280" s="173">
        <v>66</v>
      </c>
      <c r="H280" s="174">
        <v>8</v>
      </c>
      <c r="I280" s="175">
        <v>3</v>
      </c>
      <c r="K280" s="36">
        <f t="shared" si="9"/>
        <v>4</v>
      </c>
      <c r="L280" s="27">
        <f t="shared" si="6"/>
        <v>110</v>
      </c>
      <c r="P280" s="115">
        <v>20</v>
      </c>
      <c r="Q280" s="173">
        <v>0</v>
      </c>
      <c r="R280" s="174"/>
      <c r="S280" s="175"/>
      <c r="T280" s="174">
        <v>64</v>
      </c>
      <c r="U280" s="174"/>
      <c r="V280" s="175"/>
      <c r="W280" s="36">
        <f t="shared" si="7"/>
        <v>0</v>
      </c>
      <c r="X280" s="27">
        <f t="shared" si="8"/>
        <v>64</v>
      </c>
      <c r="Y280" s="30"/>
    </row>
    <row r="281" spans="1:26">
      <c r="B281" s="26">
        <v>21</v>
      </c>
      <c r="D281" s="173">
        <v>0</v>
      </c>
      <c r="E281" s="174"/>
      <c r="F281" s="175"/>
      <c r="G281" s="173">
        <v>55</v>
      </c>
      <c r="H281" s="174"/>
      <c r="I281" s="175"/>
      <c r="K281" s="36">
        <f t="shared" ref="K281:K285" si="10">F281+I281</f>
        <v>0</v>
      </c>
      <c r="L281" s="27">
        <f t="shared" ref="L281:L285" si="11">D281+G281</f>
        <v>55</v>
      </c>
      <c r="P281" s="115">
        <v>21</v>
      </c>
      <c r="Q281" s="173">
        <v>0</v>
      </c>
      <c r="R281" s="174"/>
      <c r="S281" s="175"/>
      <c r="T281" s="174">
        <v>0</v>
      </c>
      <c r="U281" s="174"/>
      <c r="V281" s="175"/>
      <c r="W281" s="36">
        <f t="shared" si="7"/>
        <v>0</v>
      </c>
      <c r="X281" s="27">
        <f t="shared" si="8"/>
        <v>0</v>
      </c>
      <c r="Y281" s="30"/>
    </row>
    <row r="282" spans="1:26">
      <c r="B282" s="26">
        <v>22</v>
      </c>
      <c r="D282" s="173">
        <v>0</v>
      </c>
      <c r="E282" s="174"/>
      <c r="F282" s="175"/>
      <c r="G282" s="173">
        <v>63</v>
      </c>
      <c r="H282" s="174"/>
      <c r="I282" s="175"/>
      <c r="K282" s="36">
        <f t="shared" si="10"/>
        <v>0</v>
      </c>
      <c r="L282" s="27">
        <f t="shared" si="11"/>
        <v>63</v>
      </c>
      <c r="P282" s="115">
        <v>22</v>
      </c>
      <c r="Q282" s="173">
        <v>59</v>
      </c>
      <c r="R282" s="174"/>
      <c r="S282" s="175"/>
      <c r="T282" s="174">
        <v>66</v>
      </c>
      <c r="U282" s="174"/>
      <c r="V282" s="175"/>
      <c r="W282" s="36">
        <f t="shared" si="7"/>
        <v>0</v>
      </c>
      <c r="X282" s="27">
        <f t="shared" si="8"/>
        <v>125</v>
      </c>
      <c r="Y282" s="30"/>
    </row>
    <row r="283" spans="1:26">
      <c r="B283" s="26">
        <v>23</v>
      </c>
      <c r="C283" s="66"/>
      <c r="D283" s="173">
        <v>5</v>
      </c>
      <c r="E283" s="174"/>
      <c r="F283" s="175"/>
      <c r="G283" s="173">
        <v>0</v>
      </c>
      <c r="H283" s="174"/>
      <c r="I283" s="175"/>
      <c r="K283" s="36">
        <f t="shared" si="10"/>
        <v>0</v>
      </c>
      <c r="L283" s="27">
        <f t="shared" si="11"/>
        <v>5</v>
      </c>
      <c r="M283" s="66"/>
      <c r="N283" s="66"/>
      <c r="O283" s="66"/>
      <c r="P283" s="115">
        <v>23</v>
      </c>
      <c r="Q283" s="173">
        <v>0</v>
      </c>
      <c r="R283" s="174"/>
      <c r="S283" s="175"/>
      <c r="T283" s="174">
        <v>72</v>
      </c>
      <c r="U283" s="174">
        <v>9</v>
      </c>
      <c r="V283" s="175">
        <v>2</v>
      </c>
      <c r="W283" s="36">
        <f t="shared" si="7"/>
        <v>2</v>
      </c>
      <c r="X283" s="27">
        <f t="shared" si="8"/>
        <v>72</v>
      </c>
      <c r="Y283" s="30"/>
    </row>
    <row r="284" spans="1:26">
      <c r="B284" s="116">
        <v>24</v>
      </c>
      <c r="D284" s="173">
        <v>0</v>
      </c>
      <c r="E284" s="174"/>
      <c r="F284" s="175"/>
      <c r="G284" s="173">
        <v>66</v>
      </c>
      <c r="H284" s="174">
        <v>7</v>
      </c>
      <c r="I284" s="175">
        <v>4</v>
      </c>
      <c r="K284" s="36">
        <f t="shared" si="10"/>
        <v>4</v>
      </c>
      <c r="L284" s="27">
        <f t="shared" si="11"/>
        <v>66</v>
      </c>
      <c r="P284" s="115">
        <v>24</v>
      </c>
      <c r="Q284" s="173">
        <v>0</v>
      </c>
      <c r="R284" s="174"/>
      <c r="S284" s="175"/>
      <c r="T284" s="174">
        <v>44</v>
      </c>
      <c r="U284" s="174"/>
      <c r="V284" s="175"/>
      <c r="W284" s="36">
        <f t="shared" si="7"/>
        <v>0</v>
      </c>
      <c r="X284" s="27">
        <f t="shared" si="8"/>
        <v>44</v>
      </c>
      <c r="Y284" s="30"/>
    </row>
    <row r="285" spans="1:26">
      <c r="B285" s="116">
        <v>25</v>
      </c>
      <c r="D285" s="173">
        <v>26</v>
      </c>
      <c r="E285" s="174"/>
      <c r="F285" s="175"/>
      <c r="G285" s="173">
        <v>51</v>
      </c>
      <c r="H285" s="174"/>
      <c r="I285" s="175"/>
      <c r="K285" s="36">
        <f t="shared" si="10"/>
        <v>0</v>
      </c>
      <c r="L285" s="27">
        <f t="shared" si="11"/>
        <v>77</v>
      </c>
      <c r="P285" s="180">
        <v>25</v>
      </c>
      <c r="Q285" s="173">
        <v>76</v>
      </c>
      <c r="R285" s="174">
        <v>6</v>
      </c>
      <c r="S285" s="175">
        <v>5</v>
      </c>
      <c r="T285" s="174">
        <v>80</v>
      </c>
      <c r="U285" s="174">
        <v>6</v>
      </c>
      <c r="V285" s="175">
        <v>5</v>
      </c>
      <c r="W285" s="36">
        <f t="shared" si="7"/>
        <v>10</v>
      </c>
      <c r="X285" s="27">
        <f t="shared" si="8"/>
        <v>156</v>
      </c>
      <c r="Y285" s="30"/>
    </row>
    <row r="286" spans="1:26">
      <c r="C286" s="322"/>
      <c r="D286" s="322"/>
      <c r="E286" s="322"/>
      <c r="F286" s="322"/>
      <c r="G286" s="322"/>
      <c r="H286" s="322"/>
      <c r="I286" s="322"/>
      <c r="J286" s="322"/>
      <c r="K286" s="322"/>
      <c r="L286" s="322"/>
      <c r="M286" s="322"/>
      <c r="N286" s="322"/>
      <c r="P286" s="71">
        <v>26</v>
      </c>
      <c r="Q286" s="178">
        <v>63</v>
      </c>
      <c r="R286" s="174">
        <v>10</v>
      </c>
      <c r="S286" s="175">
        <v>1</v>
      </c>
      <c r="T286" s="174">
        <v>89</v>
      </c>
      <c r="U286" s="174">
        <v>1</v>
      </c>
      <c r="V286" s="175">
        <v>12</v>
      </c>
      <c r="W286" s="36">
        <f t="shared" si="7"/>
        <v>13</v>
      </c>
      <c r="X286" s="27">
        <f t="shared" si="8"/>
        <v>152</v>
      </c>
      <c r="Y286" s="30"/>
    </row>
    <row r="287" spans="1:26">
      <c r="C287" s="322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P287" s="56"/>
      <c r="Q287" s="185"/>
      <c r="R287" s="179"/>
      <c r="S287" s="179"/>
      <c r="T287" s="179"/>
      <c r="U287" s="179"/>
      <c r="V287" s="179"/>
      <c r="W287" s="57"/>
      <c r="X287" s="55"/>
      <c r="Y287" s="30"/>
    </row>
    <row r="288" spans="1:26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6"/>
      <c r="Q288" s="179"/>
      <c r="R288" s="179"/>
      <c r="S288" s="179"/>
      <c r="T288" s="179"/>
      <c r="U288" s="179"/>
      <c r="V288" s="179"/>
      <c r="W288" s="57"/>
      <c r="X288" s="55"/>
      <c r="Y288" s="30"/>
      <c r="Z288" s="128"/>
    </row>
    <row r="289" spans="1:26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6"/>
      <c r="Q289" s="179"/>
      <c r="R289" s="179"/>
      <c r="S289" s="179"/>
      <c r="T289" s="179"/>
      <c r="U289" s="179"/>
      <c r="V289" s="179"/>
      <c r="W289" s="57"/>
      <c r="X289" s="55"/>
      <c r="Y289" s="30"/>
      <c r="Z289" s="128"/>
    </row>
    <row r="290" spans="1:26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6"/>
      <c r="Q290" s="179"/>
      <c r="R290" s="179"/>
      <c r="S290" s="179"/>
      <c r="T290" s="179"/>
      <c r="U290" s="179"/>
      <c r="V290" s="179"/>
      <c r="W290" s="57"/>
      <c r="X290" s="55"/>
      <c r="Y290" s="30"/>
      <c r="Z290" s="128"/>
    </row>
    <row r="291" spans="1:26">
      <c r="A291" s="53"/>
      <c r="B291" s="53"/>
      <c r="C291" s="385" t="s">
        <v>45</v>
      </c>
      <c r="D291" s="386"/>
      <c r="E291" s="386"/>
      <c r="F291" s="386"/>
      <c r="G291" s="386"/>
      <c r="H291" s="386"/>
      <c r="I291" s="386"/>
      <c r="J291" s="386"/>
      <c r="K291" s="386"/>
      <c r="L291" s="386"/>
      <c r="M291" s="386"/>
      <c r="N291" s="387"/>
      <c r="O291" s="53"/>
      <c r="P291" s="56"/>
      <c r="Q291" s="179"/>
      <c r="R291" s="179"/>
      <c r="S291" s="179"/>
      <c r="T291" s="179"/>
      <c r="U291" s="179"/>
      <c r="V291" s="179"/>
      <c r="W291" s="57"/>
      <c r="X291" s="55"/>
      <c r="Y291" s="30"/>
      <c r="Z291" s="128"/>
    </row>
    <row r="292" spans="1:26">
      <c r="A292" s="53"/>
      <c r="B292" s="53"/>
      <c r="C292" s="388"/>
      <c r="D292" s="389"/>
      <c r="E292" s="389"/>
      <c r="F292" s="389"/>
      <c r="G292" s="389"/>
      <c r="H292" s="389"/>
      <c r="I292" s="389"/>
      <c r="J292" s="389"/>
      <c r="K292" s="389"/>
      <c r="L292" s="389"/>
      <c r="M292" s="389"/>
      <c r="N292" s="390"/>
      <c r="O292" s="53"/>
      <c r="P292" s="56"/>
      <c r="Q292" s="179"/>
      <c r="R292" s="179"/>
      <c r="S292" s="179"/>
      <c r="T292" s="179"/>
      <c r="U292" s="179"/>
      <c r="V292" s="179"/>
      <c r="W292" s="57"/>
      <c r="X292" s="55"/>
      <c r="Y292" s="30"/>
      <c r="Z292" s="128"/>
    </row>
    <row r="293" spans="1:26" ht="15.75" thickBo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6"/>
      <c r="Q293" s="179"/>
      <c r="R293" s="179"/>
      <c r="S293" s="179"/>
      <c r="T293" s="179"/>
      <c r="U293" s="179"/>
      <c r="V293" s="179"/>
      <c r="W293" s="57"/>
      <c r="X293" s="55"/>
      <c r="Y293" s="30"/>
      <c r="Z293" s="128"/>
    </row>
    <row r="294" spans="1:26">
      <c r="A294" s="53"/>
      <c r="B294" s="53"/>
      <c r="C294" s="341" t="s">
        <v>117</v>
      </c>
      <c r="D294" s="342"/>
      <c r="E294" s="342"/>
      <c r="F294" s="342"/>
      <c r="G294" s="342"/>
      <c r="H294" s="342"/>
      <c r="I294" s="342"/>
      <c r="J294" s="342"/>
      <c r="K294" s="342"/>
      <c r="L294" s="342"/>
      <c r="M294" s="342"/>
      <c r="N294" s="343"/>
      <c r="O294" s="53"/>
      <c r="P294" s="56"/>
      <c r="Q294" s="179"/>
      <c r="R294" s="179"/>
      <c r="S294" s="179"/>
      <c r="T294" s="179"/>
      <c r="U294" s="179"/>
      <c r="V294" s="179"/>
      <c r="W294" s="57"/>
      <c r="X294" s="55"/>
      <c r="Y294" s="30"/>
      <c r="Z294" s="128"/>
    </row>
    <row r="295" spans="1:26" ht="15.75" thickBot="1">
      <c r="A295" s="53"/>
      <c r="B295" s="53"/>
      <c r="C295" s="344"/>
      <c r="D295" s="345"/>
      <c r="E295" s="345"/>
      <c r="F295" s="345"/>
      <c r="G295" s="345"/>
      <c r="H295" s="345"/>
      <c r="I295" s="345"/>
      <c r="J295" s="345"/>
      <c r="K295" s="345"/>
      <c r="L295" s="345"/>
      <c r="M295" s="345"/>
      <c r="N295" s="346"/>
      <c r="O295" s="53"/>
      <c r="P295" s="56"/>
      <c r="Q295" s="179"/>
      <c r="R295" s="179"/>
      <c r="S295" s="179"/>
      <c r="T295" s="179"/>
      <c r="U295" s="179"/>
      <c r="V295" s="179"/>
      <c r="W295" s="57"/>
      <c r="X295" s="55"/>
      <c r="Y295" s="30"/>
    </row>
    <row r="296" spans="1:26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6"/>
      <c r="Q296" s="129"/>
      <c r="R296" s="129"/>
      <c r="S296" s="129"/>
      <c r="T296" s="129"/>
      <c r="U296" s="129"/>
      <c r="V296" s="129"/>
      <c r="W296" s="57"/>
      <c r="X296" s="55"/>
      <c r="Y296" s="30"/>
    </row>
    <row r="297" spans="1:26">
      <c r="B297" s="91"/>
      <c r="C297" s="43"/>
      <c r="D297" s="43"/>
      <c r="E297" s="43"/>
      <c r="F297" s="43"/>
      <c r="G297" s="43"/>
      <c r="H297" s="43"/>
      <c r="I297" s="43"/>
      <c r="J297" s="43"/>
      <c r="K297" s="7"/>
      <c r="L297" s="7"/>
      <c r="M297" s="7"/>
      <c r="N297" s="7"/>
      <c r="O297" s="7"/>
      <c r="P297" s="7"/>
      <c r="Q297" s="92"/>
      <c r="R297" s="7"/>
      <c r="S297" s="7"/>
      <c r="T297" s="7"/>
      <c r="U297" s="7"/>
      <c r="V297" s="7"/>
      <c r="W297" s="7"/>
      <c r="X297" s="7"/>
      <c r="Y297" s="30"/>
    </row>
    <row r="298" spans="1:26" ht="15.75" thickBot="1">
      <c r="B298" s="91"/>
      <c r="C298" s="43"/>
      <c r="D298" s="43"/>
      <c r="E298" s="43"/>
      <c r="F298" s="43"/>
      <c r="G298" s="43"/>
      <c r="H298" s="43"/>
      <c r="I298" s="43"/>
      <c r="J298" s="43"/>
      <c r="K298" s="7"/>
      <c r="L298" s="7"/>
      <c r="M298" s="7"/>
      <c r="N298" s="7"/>
      <c r="O298" s="7"/>
      <c r="P298" s="7"/>
      <c r="Q298" s="47"/>
      <c r="R298" s="7"/>
      <c r="S298" s="7"/>
      <c r="T298" s="7"/>
      <c r="U298" s="7"/>
      <c r="V298" s="7"/>
      <c r="W298" s="7"/>
      <c r="X298" s="7"/>
      <c r="Y298" s="30"/>
    </row>
    <row r="299" spans="1:26" ht="15.75" thickBot="1">
      <c r="A299" s="347" t="s">
        <v>102</v>
      </c>
      <c r="B299" s="348"/>
      <c r="C299" s="348"/>
      <c r="D299" s="348"/>
      <c r="E299" s="348"/>
      <c r="F299" s="348"/>
      <c r="G299" s="348"/>
      <c r="H299" s="348"/>
      <c r="I299" s="349"/>
      <c r="Q299" s="48"/>
      <c r="Y299" s="30"/>
    </row>
    <row r="300" spans="1:26" ht="15.75" thickBot="1">
      <c r="B300" s="40" t="s">
        <v>26</v>
      </c>
      <c r="C300" s="7"/>
      <c r="D300" s="7"/>
      <c r="E300" s="7"/>
      <c r="F300" s="7"/>
      <c r="G300" s="7"/>
      <c r="H300" s="7"/>
      <c r="I300" s="7"/>
      <c r="J300" s="7"/>
      <c r="K300" s="37" t="s">
        <v>21</v>
      </c>
      <c r="L300" s="37" t="s">
        <v>22</v>
      </c>
      <c r="M300" s="37" t="s">
        <v>24</v>
      </c>
      <c r="N300" s="7"/>
      <c r="O300" s="7"/>
      <c r="P300" s="41" t="s">
        <v>27</v>
      </c>
      <c r="Q300" s="7"/>
      <c r="R300" s="7"/>
      <c r="S300" s="7"/>
      <c r="T300" s="7"/>
      <c r="U300" s="7"/>
      <c r="V300" s="7"/>
      <c r="W300" s="37" t="s">
        <v>21</v>
      </c>
      <c r="X300" s="37" t="s">
        <v>22</v>
      </c>
      <c r="Y300" s="30"/>
    </row>
    <row r="301" spans="1:26">
      <c r="B301" s="39" t="s">
        <v>25</v>
      </c>
      <c r="D301" s="39" t="s">
        <v>16</v>
      </c>
      <c r="E301" s="39" t="s">
        <v>17</v>
      </c>
      <c r="F301" s="39" t="s">
        <v>18</v>
      </c>
      <c r="G301" s="39" t="s">
        <v>19</v>
      </c>
      <c r="H301" s="39" t="s">
        <v>17</v>
      </c>
      <c r="I301" s="39" t="s">
        <v>20</v>
      </c>
      <c r="J301" s="39"/>
      <c r="K301" s="39" t="s">
        <v>20</v>
      </c>
      <c r="L301" s="39" t="s">
        <v>23</v>
      </c>
      <c r="M301" s="39"/>
      <c r="P301" s="48"/>
      <c r="Q301" s="39" t="s">
        <v>16</v>
      </c>
      <c r="R301" s="39" t="s">
        <v>17</v>
      </c>
      <c r="S301" s="39" t="s">
        <v>20</v>
      </c>
      <c r="T301" s="39" t="s">
        <v>19</v>
      </c>
      <c r="U301" s="39" t="s">
        <v>17</v>
      </c>
      <c r="V301" s="39" t="s">
        <v>20</v>
      </c>
      <c r="W301" s="39" t="s">
        <v>20</v>
      </c>
      <c r="X301" s="39" t="s">
        <v>23</v>
      </c>
      <c r="Y301" s="30"/>
    </row>
    <row r="302" spans="1:26">
      <c r="B302" s="26">
        <v>1</v>
      </c>
      <c r="D302" s="39">
        <v>46</v>
      </c>
      <c r="E302" s="16">
        <v>10</v>
      </c>
      <c r="F302" s="96">
        <v>1</v>
      </c>
      <c r="G302" s="39">
        <v>59</v>
      </c>
      <c r="H302" s="16">
        <v>8</v>
      </c>
      <c r="I302" s="96">
        <v>3</v>
      </c>
      <c r="J302" s="39"/>
      <c r="K302" s="36">
        <f>F302+I302</f>
        <v>4</v>
      </c>
      <c r="L302" s="27">
        <f>D302+G302</f>
        <v>105</v>
      </c>
      <c r="M302" s="33"/>
      <c r="P302" s="93">
        <v>1</v>
      </c>
      <c r="Q302" s="39">
        <v>72</v>
      </c>
      <c r="R302" s="16">
        <v>1</v>
      </c>
      <c r="S302" s="96">
        <v>12</v>
      </c>
      <c r="T302" s="39">
        <v>0</v>
      </c>
      <c r="U302" s="16"/>
      <c r="V302" s="96"/>
      <c r="W302" s="36">
        <f>S302+V302</f>
        <v>12</v>
      </c>
      <c r="X302" s="27">
        <f>Q302+T302</f>
        <v>72</v>
      </c>
      <c r="Y302" s="30"/>
    </row>
    <row r="303" spans="1:26">
      <c r="B303" s="26">
        <v>2</v>
      </c>
      <c r="D303" s="39">
        <v>43</v>
      </c>
      <c r="E303" s="16"/>
      <c r="F303" s="96"/>
      <c r="G303" s="39">
        <v>68</v>
      </c>
      <c r="H303" s="16">
        <v>7</v>
      </c>
      <c r="I303" s="96">
        <v>4</v>
      </c>
      <c r="J303" s="39"/>
      <c r="K303" s="36">
        <f>F303+I303</f>
        <v>4</v>
      </c>
      <c r="L303" s="27">
        <f t="shared" ref="L303:L321" si="12">D303+G303</f>
        <v>111</v>
      </c>
      <c r="M303" s="33"/>
      <c r="P303" s="93">
        <v>2</v>
      </c>
      <c r="Q303" s="39">
        <v>0</v>
      </c>
      <c r="R303" s="16"/>
      <c r="S303" s="96"/>
      <c r="T303" s="39">
        <v>72</v>
      </c>
      <c r="U303" s="16">
        <v>2</v>
      </c>
      <c r="V303" s="96">
        <v>10</v>
      </c>
      <c r="W303" s="36">
        <f t="shared" ref="W303:W310" si="13">S303+V303</f>
        <v>10</v>
      </c>
      <c r="X303" s="27">
        <f t="shared" ref="X303:X310" si="14">Q303+T303</f>
        <v>72</v>
      </c>
      <c r="Y303" s="30"/>
    </row>
    <row r="304" spans="1:26">
      <c r="B304" s="26">
        <v>3</v>
      </c>
      <c r="D304" s="39">
        <v>66</v>
      </c>
      <c r="E304" s="16">
        <v>6</v>
      </c>
      <c r="F304" s="96">
        <v>5</v>
      </c>
      <c r="G304" s="39">
        <v>84</v>
      </c>
      <c r="H304" s="16">
        <v>2</v>
      </c>
      <c r="I304" s="96">
        <v>10</v>
      </c>
      <c r="J304" s="39"/>
      <c r="K304" s="36">
        <f>F304+I304</f>
        <v>15</v>
      </c>
      <c r="L304" s="27">
        <f t="shared" si="12"/>
        <v>150</v>
      </c>
      <c r="M304" s="33"/>
      <c r="P304" s="93">
        <v>3</v>
      </c>
      <c r="Q304" s="39">
        <v>21</v>
      </c>
      <c r="R304" s="16">
        <v>6</v>
      </c>
      <c r="S304" s="96">
        <v>5</v>
      </c>
      <c r="T304" s="39">
        <v>20</v>
      </c>
      <c r="U304" s="16">
        <v>6</v>
      </c>
      <c r="V304" s="96">
        <v>5</v>
      </c>
      <c r="W304" s="36">
        <f t="shared" si="13"/>
        <v>10</v>
      </c>
      <c r="X304" s="27">
        <f t="shared" si="14"/>
        <v>41</v>
      </c>
      <c r="Y304" s="30"/>
    </row>
    <row r="305" spans="2:25">
      <c r="B305" s="26">
        <v>4</v>
      </c>
      <c r="D305" s="39">
        <v>11</v>
      </c>
      <c r="E305" s="16"/>
      <c r="F305" s="96"/>
      <c r="G305" s="39">
        <v>0</v>
      </c>
      <c r="H305" s="16"/>
      <c r="I305" s="96"/>
      <c r="J305" s="39"/>
      <c r="K305" s="36">
        <f t="shared" ref="K305:K317" si="15">F305+I305</f>
        <v>0</v>
      </c>
      <c r="L305" s="27">
        <f t="shared" si="12"/>
        <v>11</v>
      </c>
      <c r="M305" s="33"/>
      <c r="P305" s="93">
        <v>4</v>
      </c>
      <c r="Q305" s="39">
        <v>67</v>
      </c>
      <c r="R305" s="16">
        <v>2</v>
      </c>
      <c r="S305" s="96">
        <v>10</v>
      </c>
      <c r="T305" s="39">
        <v>0</v>
      </c>
      <c r="U305" s="16"/>
      <c r="V305" s="96"/>
      <c r="W305" s="36">
        <f t="shared" si="13"/>
        <v>10</v>
      </c>
      <c r="X305" s="27">
        <f t="shared" si="14"/>
        <v>67</v>
      </c>
      <c r="Y305" s="30"/>
    </row>
    <row r="306" spans="2:25">
      <c r="B306" s="26">
        <v>5</v>
      </c>
      <c r="D306" s="39">
        <v>78</v>
      </c>
      <c r="E306" s="16">
        <v>1</v>
      </c>
      <c r="F306" s="96">
        <v>12</v>
      </c>
      <c r="G306" s="39">
        <v>97</v>
      </c>
      <c r="H306" s="16">
        <v>1</v>
      </c>
      <c r="I306" s="96">
        <v>12</v>
      </c>
      <c r="J306" s="39"/>
      <c r="K306" s="36">
        <f t="shared" si="15"/>
        <v>24</v>
      </c>
      <c r="L306" s="27">
        <f t="shared" si="12"/>
        <v>175</v>
      </c>
      <c r="M306" s="33"/>
      <c r="P306" s="93">
        <v>5</v>
      </c>
      <c r="Q306" s="39">
        <v>52</v>
      </c>
      <c r="R306" s="16">
        <v>4</v>
      </c>
      <c r="S306" s="96">
        <v>7</v>
      </c>
      <c r="T306" s="39">
        <v>60</v>
      </c>
      <c r="U306" s="16">
        <v>4</v>
      </c>
      <c r="V306" s="96">
        <v>7</v>
      </c>
      <c r="W306" s="36">
        <f t="shared" si="13"/>
        <v>14</v>
      </c>
      <c r="X306" s="27">
        <f t="shared" si="14"/>
        <v>112</v>
      </c>
      <c r="Y306" s="30"/>
    </row>
    <row r="307" spans="2:25">
      <c r="B307" s="26">
        <v>6</v>
      </c>
      <c r="D307" s="39">
        <v>78</v>
      </c>
      <c r="E307" s="16">
        <v>2</v>
      </c>
      <c r="F307" s="96">
        <v>10</v>
      </c>
      <c r="G307" s="39">
        <v>70</v>
      </c>
      <c r="H307" s="16">
        <v>6</v>
      </c>
      <c r="I307" s="96">
        <v>5</v>
      </c>
      <c r="J307" s="39"/>
      <c r="K307" s="36">
        <f t="shared" si="15"/>
        <v>15</v>
      </c>
      <c r="L307" s="27">
        <f t="shared" si="12"/>
        <v>148</v>
      </c>
      <c r="M307" s="33"/>
      <c r="P307" s="93">
        <v>6</v>
      </c>
      <c r="Q307" s="39">
        <v>54</v>
      </c>
      <c r="R307" s="16">
        <v>3</v>
      </c>
      <c r="S307" s="96">
        <v>8</v>
      </c>
      <c r="T307" s="39">
        <v>84</v>
      </c>
      <c r="U307" s="16">
        <v>1</v>
      </c>
      <c r="V307" s="96">
        <v>12</v>
      </c>
      <c r="W307" s="36">
        <f t="shared" si="13"/>
        <v>20</v>
      </c>
      <c r="X307" s="27">
        <f t="shared" si="14"/>
        <v>138</v>
      </c>
      <c r="Y307" s="30"/>
    </row>
    <row r="308" spans="2:25">
      <c r="B308" s="26">
        <v>7</v>
      </c>
      <c r="D308" s="39">
        <v>68</v>
      </c>
      <c r="E308" s="16">
        <v>5</v>
      </c>
      <c r="F308" s="96">
        <v>6</v>
      </c>
      <c r="G308" s="39">
        <v>71</v>
      </c>
      <c r="H308" s="16">
        <v>4</v>
      </c>
      <c r="I308" s="96">
        <v>7</v>
      </c>
      <c r="J308" s="39"/>
      <c r="K308" s="36">
        <f t="shared" si="15"/>
        <v>13</v>
      </c>
      <c r="L308" s="27">
        <f t="shared" si="12"/>
        <v>139</v>
      </c>
      <c r="M308" s="33"/>
      <c r="P308" s="93">
        <v>7</v>
      </c>
      <c r="Q308" s="39">
        <v>38</v>
      </c>
      <c r="R308" s="16">
        <v>5</v>
      </c>
      <c r="S308" s="96">
        <v>6</v>
      </c>
      <c r="T308" s="39">
        <v>0</v>
      </c>
      <c r="U308" s="16"/>
      <c r="V308" s="96"/>
      <c r="W308" s="36">
        <f t="shared" si="13"/>
        <v>6</v>
      </c>
      <c r="X308" s="27">
        <f t="shared" si="14"/>
        <v>38</v>
      </c>
      <c r="Y308" s="30"/>
    </row>
    <row r="309" spans="2:25">
      <c r="B309" s="26">
        <v>8</v>
      </c>
      <c r="D309" s="39">
        <v>0</v>
      </c>
      <c r="E309" s="16"/>
      <c r="F309" s="96"/>
      <c r="G309" s="39">
        <v>36</v>
      </c>
      <c r="H309" s="16"/>
      <c r="I309" s="96"/>
      <c r="J309" s="39"/>
      <c r="K309" s="36">
        <f t="shared" si="15"/>
        <v>0</v>
      </c>
      <c r="L309" s="27">
        <f t="shared" si="12"/>
        <v>36</v>
      </c>
      <c r="M309" s="33"/>
      <c r="P309" s="93">
        <v>8</v>
      </c>
      <c r="Q309" s="39">
        <v>0</v>
      </c>
      <c r="R309" s="16"/>
      <c r="S309" s="96"/>
      <c r="T309" s="39">
        <v>24</v>
      </c>
      <c r="U309" s="16">
        <v>5</v>
      </c>
      <c r="V309" s="96">
        <v>6</v>
      </c>
      <c r="W309" s="36">
        <f t="shared" si="13"/>
        <v>6</v>
      </c>
      <c r="X309" s="27">
        <f t="shared" si="14"/>
        <v>24</v>
      </c>
      <c r="Y309" s="30"/>
    </row>
    <row r="310" spans="2:25">
      <c r="B310" s="26">
        <v>9</v>
      </c>
      <c r="D310" s="39">
        <v>38</v>
      </c>
      <c r="E310" s="16"/>
      <c r="F310" s="96"/>
      <c r="G310" s="39">
        <v>9</v>
      </c>
      <c r="H310" s="16"/>
      <c r="I310" s="96"/>
      <c r="J310" s="39"/>
      <c r="K310" s="36">
        <f t="shared" si="15"/>
        <v>0</v>
      </c>
      <c r="L310" s="27">
        <f t="shared" si="12"/>
        <v>47</v>
      </c>
      <c r="M310" s="33"/>
      <c r="P310" s="93">
        <v>9</v>
      </c>
      <c r="Q310" s="39">
        <v>0</v>
      </c>
      <c r="R310" s="16"/>
      <c r="S310" s="96"/>
      <c r="T310" s="39">
        <v>70</v>
      </c>
      <c r="U310" s="16">
        <v>3</v>
      </c>
      <c r="V310" s="96">
        <v>8</v>
      </c>
      <c r="W310" s="36">
        <f t="shared" si="13"/>
        <v>8</v>
      </c>
      <c r="X310" s="27">
        <f t="shared" si="14"/>
        <v>70</v>
      </c>
      <c r="Y310" s="30"/>
    </row>
    <row r="311" spans="2:25">
      <c r="B311" s="26">
        <v>10</v>
      </c>
      <c r="D311" s="39">
        <v>0</v>
      </c>
      <c r="E311" s="16"/>
      <c r="F311" s="96"/>
      <c r="G311" s="39">
        <v>70</v>
      </c>
      <c r="H311" s="16">
        <v>5</v>
      </c>
      <c r="I311" s="96">
        <v>6</v>
      </c>
      <c r="J311" s="39"/>
      <c r="K311" s="36">
        <f t="shared" si="15"/>
        <v>6</v>
      </c>
      <c r="L311" s="27">
        <f t="shared" si="12"/>
        <v>70</v>
      </c>
      <c r="M311" s="33"/>
      <c r="P311" s="56"/>
      <c r="Q311" s="181"/>
      <c r="R311" s="181"/>
      <c r="S311" s="183"/>
      <c r="T311" s="181"/>
      <c r="U311" s="181"/>
      <c r="V311" s="183"/>
      <c r="W311" s="57"/>
      <c r="X311" s="55"/>
      <c r="Y311" s="30"/>
    </row>
    <row r="312" spans="2:25">
      <c r="B312" s="26">
        <v>11</v>
      </c>
      <c r="D312" s="39">
        <v>50</v>
      </c>
      <c r="E312" s="16">
        <v>9</v>
      </c>
      <c r="F312" s="96">
        <v>2</v>
      </c>
      <c r="G312" s="39">
        <v>0</v>
      </c>
      <c r="H312" s="16"/>
      <c r="I312" s="96"/>
      <c r="J312" s="39"/>
      <c r="K312" s="36">
        <f t="shared" si="15"/>
        <v>2</v>
      </c>
      <c r="L312" s="27">
        <f t="shared" si="12"/>
        <v>50</v>
      </c>
      <c r="M312" s="33"/>
      <c r="P312" s="56"/>
      <c r="Q312" s="181"/>
      <c r="R312" s="181"/>
      <c r="S312" s="183"/>
      <c r="T312" s="181"/>
      <c r="U312" s="181"/>
      <c r="V312" s="183"/>
      <c r="W312" s="57"/>
      <c r="X312" s="55"/>
      <c r="Y312" s="30"/>
    </row>
    <row r="313" spans="2:25">
      <c r="B313" s="34">
        <v>12</v>
      </c>
      <c r="D313" s="39">
        <v>7</v>
      </c>
      <c r="E313" s="16"/>
      <c r="F313" s="96"/>
      <c r="G313" s="39">
        <v>18</v>
      </c>
      <c r="H313" s="16"/>
      <c r="I313" s="96"/>
      <c r="J313" s="39"/>
      <c r="K313" s="36">
        <f t="shared" si="15"/>
        <v>0</v>
      </c>
      <c r="L313" s="27">
        <f t="shared" si="12"/>
        <v>25</v>
      </c>
      <c r="M313" s="33"/>
      <c r="P313" s="137"/>
      <c r="Q313" s="181"/>
      <c r="R313" s="181"/>
      <c r="S313" s="183"/>
      <c r="T313" s="181"/>
      <c r="U313" s="181"/>
      <c r="V313" s="183"/>
      <c r="W313" s="57"/>
      <c r="X313" s="55"/>
      <c r="Y313" s="30"/>
    </row>
    <row r="314" spans="2:25">
      <c r="B314" s="26">
        <v>13</v>
      </c>
      <c r="D314" s="39">
        <v>35</v>
      </c>
      <c r="E314" s="16"/>
      <c r="F314" s="96"/>
      <c r="G314" s="39">
        <v>49</v>
      </c>
      <c r="H314" s="16">
        <v>9</v>
      </c>
      <c r="I314" s="96">
        <v>2</v>
      </c>
      <c r="J314" s="39"/>
      <c r="K314" s="36">
        <f t="shared" si="15"/>
        <v>2</v>
      </c>
      <c r="L314" s="27">
        <f t="shared" si="12"/>
        <v>84</v>
      </c>
      <c r="M314" s="33"/>
      <c r="P314" s="56"/>
      <c r="Q314" s="181"/>
      <c r="R314" s="181"/>
      <c r="S314" s="183"/>
      <c r="T314" s="181"/>
      <c r="U314" s="181"/>
      <c r="V314" s="183"/>
      <c r="W314" s="57"/>
      <c r="X314" s="55"/>
      <c r="Y314" s="30"/>
    </row>
    <row r="315" spans="2:25">
      <c r="B315" s="26">
        <v>14</v>
      </c>
      <c r="D315" s="39">
        <v>65</v>
      </c>
      <c r="E315" s="16">
        <v>7</v>
      </c>
      <c r="F315" s="96">
        <v>4</v>
      </c>
      <c r="G315" s="39">
        <v>44</v>
      </c>
      <c r="H315" s="16"/>
      <c r="I315" s="96"/>
      <c r="J315" s="39"/>
      <c r="K315" s="36">
        <f t="shared" si="15"/>
        <v>4</v>
      </c>
      <c r="L315" s="27">
        <f t="shared" si="12"/>
        <v>109</v>
      </c>
      <c r="M315" s="33"/>
      <c r="P315" s="56"/>
      <c r="Q315" s="181"/>
      <c r="R315" s="181"/>
      <c r="S315" s="183"/>
      <c r="T315" s="181"/>
      <c r="U315" s="181"/>
      <c r="V315" s="183"/>
      <c r="W315" s="57"/>
      <c r="X315" s="55"/>
      <c r="Y315" s="30"/>
    </row>
    <row r="316" spans="2:25">
      <c r="B316" s="26">
        <v>15</v>
      </c>
      <c r="D316" s="39">
        <v>5</v>
      </c>
      <c r="E316" s="16"/>
      <c r="F316" s="96"/>
      <c r="G316" s="39">
        <v>0</v>
      </c>
      <c r="H316" s="16"/>
      <c r="I316" s="96"/>
      <c r="K316" s="36">
        <f t="shared" si="15"/>
        <v>0</v>
      </c>
      <c r="L316" s="27">
        <f t="shared" si="12"/>
        <v>5</v>
      </c>
      <c r="P316" s="56"/>
      <c r="Q316" s="181"/>
      <c r="R316" s="181"/>
      <c r="S316" s="183"/>
      <c r="T316" s="181"/>
      <c r="U316" s="181"/>
      <c r="V316" s="183"/>
      <c r="W316" s="57"/>
      <c r="X316" s="55"/>
      <c r="Y316" s="30"/>
    </row>
    <row r="317" spans="2:25">
      <c r="B317" s="26">
        <v>16</v>
      </c>
      <c r="D317" s="113">
        <v>72</v>
      </c>
      <c r="E317" s="16">
        <v>3</v>
      </c>
      <c r="F317" s="96">
        <v>8</v>
      </c>
      <c r="G317" s="113">
        <v>74</v>
      </c>
      <c r="H317" s="16">
        <v>3</v>
      </c>
      <c r="I317" s="96">
        <v>8</v>
      </c>
      <c r="K317" s="36">
        <f t="shared" si="15"/>
        <v>16</v>
      </c>
      <c r="L317" s="27">
        <f t="shared" si="12"/>
        <v>146</v>
      </c>
      <c r="P317" s="56"/>
      <c r="Q317" s="181"/>
      <c r="R317" s="181"/>
      <c r="S317" s="183"/>
      <c r="T317" s="181"/>
      <c r="U317" s="181"/>
      <c r="V317" s="183"/>
      <c r="W317" s="57"/>
      <c r="X317" s="55"/>
      <c r="Y317" s="30"/>
    </row>
    <row r="318" spans="2:25">
      <c r="B318" s="26">
        <v>17</v>
      </c>
      <c r="D318" s="113">
        <v>52</v>
      </c>
      <c r="E318" s="16">
        <v>8</v>
      </c>
      <c r="F318" s="96">
        <v>3</v>
      </c>
      <c r="G318" s="113">
        <v>49</v>
      </c>
      <c r="H318" s="16">
        <v>10</v>
      </c>
      <c r="I318" s="96">
        <v>1</v>
      </c>
      <c r="K318" s="36">
        <f t="shared" ref="K318:K321" si="16">F318+I318</f>
        <v>4</v>
      </c>
      <c r="L318" s="27">
        <f t="shared" si="12"/>
        <v>101</v>
      </c>
      <c r="P318" s="56"/>
      <c r="Q318" s="181"/>
      <c r="R318" s="181"/>
      <c r="S318" s="183"/>
      <c r="T318" s="181"/>
      <c r="U318" s="181"/>
      <c r="V318" s="183"/>
      <c r="W318" s="57"/>
      <c r="X318" s="55"/>
      <c r="Y318" s="30"/>
    </row>
    <row r="319" spans="2:25">
      <c r="B319" s="26">
        <v>18</v>
      </c>
      <c r="D319" s="113">
        <v>24</v>
      </c>
      <c r="E319" s="16"/>
      <c r="F319" s="96"/>
      <c r="G319" s="113">
        <v>44</v>
      </c>
      <c r="H319" s="16"/>
      <c r="I319" s="96"/>
      <c r="K319" s="36">
        <f t="shared" si="16"/>
        <v>0</v>
      </c>
      <c r="L319" s="27">
        <f t="shared" si="12"/>
        <v>68</v>
      </c>
      <c r="P319" s="56"/>
      <c r="Q319" s="181"/>
      <c r="R319" s="181"/>
      <c r="S319" s="183"/>
      <c r="T319" s="181"/>
      <c r="U319" s="181"/>
      <c r="V319" s="183"/>
      <c r="W319" s="57"/>
      <c r="X319" s="55"/>
      <c r="Y319" s="30"/>
    </row>
    <row r="320" spans="2:25">
      <c r="B320" s="26">
        <v>19</v>
      </c>
      <c r="D320" s="113">
        <v>13</v>
      </c>
      <c r="E320" s="16"/>
      <c r="F320" s="96"/>
      <c r="G320" s="113">
        <v>12</v>
      </c>
      <c r="H320" s="16"/>
      <c r="I320" s="96"/>
      <c r="K320" s="36">
        <f t="shared" si="16"/>
        <v>0</v>
      </c>
      <c r="L320" s="27">
        <f t="shared" si="12"/>
        <v>25</v>
      </c>
      <c r="P320" s="56"/>
      <c r="Q320" s="181"/>
      <c r="R320" s="181"/>
      <c r="S320" s="183"/>
      <c r="T320" s="181"/>
      <c r="U320" s="181"/>
      <c r="V320" s="183"/>
      <c r="W320" s="57"/>
      <c r="X320" s="55"/>
      <c r="Y320" s="30"/>
    </row>
    <row r="321" spans="2:25">
      <c r="B321" s="26">
        <v>20</v>
      </c>
      <c r="D321" s="113">
        <v>70</v>
      </c>
      <c r="E321" s="16">
        <v>4</v>
      </c>
      <c r="F321" s="96">
        <v>7</v>
      </c>
      <c r="G321" s="113">
        <v>0</v>
      </c>
      <c r="H321" s="16"/>
      <c r="I321" s="96"/>
      <c r="K321" s="36">
        <f t="shared" si="16"/>
        <v>7</v>
      </c>
      <c r="L321" s="27">
        <f t="shared" si="12"/>
        <v>70</v>
      </c>
      <c r="P321" s="56"/>
      <c r="Q321" s="181"/>
      <c r="R321" s="181"/>
      <c r="S321" s="183"/>
      <c r="T321" s="181"/>
      <c r="U321" s="181"/>
      <c r="V321" s="183"/>
      <c r="W321" s="57"/>
      <c r="X321" s="55"/>
      <c r="Y321" s="30"/>
    </row>
    <row r="322" spans="2:25">
      <c r="P322" s="56"/>
      <c r="Q322" s="181"/>
      <c r="R322" s="181"/>
      <c r="S322" s="183"/>
      <c r="T322" s="181"/>
      <c r="U322" s="181"/>
      <c r="V322" s="183"/>
      <c r="W322" s="57"/>
      <c r="X322" s="55"/>
      <c r="Y322" s="30"/>
    </row>
    <row r="323" spans="2:25">
      <c r="P323" s="56"/>
      <c r="Q323" s="181"/>
      <c r="R323" s="181"/>
      <c r="S323" s="183"/>
      <c r="T323" s="181"/>
      <c r="U323" s="181"/>
      <c r="V323" s="183"/>
      <c r="W323" s="57"/>
      <c r="X323" s="55"/>
      <c r="Y323" s="30"/>
    </row>
    <row r="324" spans="2:25">
      <c r="C324" s="323" t="s">
        <v>45</v>
      </c>
      <c r="D324" s="325"/>
      <c r="E324" s="325"/>
      <c r="F324" s="325"/>
      <c r="G324" s="325"/>
      <c r="H324" s="325"/>
      <c r="I324" s="325"/>
      <c r="J324" s="325"/>
      <c r="K324" s="325"/>
      <c r="L324" s="325"/>
      <c r="M324" s="325"/>
      <c r="N324" s="325"/>
      <c r="O324" s="326"/>
      <c r="P324" s="56"/>
      <c r="Q324" s="181"/>
      <c r="R324" s="181"/>
      <c r="S324" s="183"/>
      <c r="T324" s="181"/>
      <c r="U324" s="181"/>
      <c r="V324" s="183"/>
      <c r="W324" s="57"/>
      <c r="X324" s="55"/>
      <c r="Y324" s="30"/>
    </row>
    <row r="325" spans="2:25">
      <c r="P325" s="56"/>
      <c r="Q325" s="181"/>
      <c r="R325" s="181"/>
      <c r="S325" s="183"/>
      <c r="T325" s="181"/>
      <c r="U325" s="181"/>
      <c r="V325" s="183"/>
      <c r="W325" s="57"/>
      <c r="X325" s="55"/>
      <c r="Y325" s="30"/>
    </row>
    <row r="326" spans="2:25" ht="15.75" thickBot="1">
      <c r="P326" s="56"/>
      <c r="Q326" s="181"/>
      <c r="R326" s="181"/>
      <c r="S326" s="183"/>
      <c r="T326" s="181"/>
      <c r="U326" s="181"/>
      <c r="V326" s="183"/>
      <c r="W326" s="57"/>
      <c r="X326" s="55"/>
      <c r="Y326" s="30"/>
    </row>
    <row r="327" spans="2:25">
      <c r="C327" s="341" t="s">
        <v>133</v>
      </c>
      <c r="D327" s="342"/>
      <c r="E327" s="342"/>
      <c r="F327" s="342"/>
      <c r="G327" s="342"/>
      <c r="H327" s="342"/>
      <c r="I327" s="342"/>
      <c r="J327" s="342"/>
      <c r="K327" s="342"/>
      <c r="L327" s="342"/>
      <c r="M327" s="342"/>
      <c r="N327" s="343"/>
      <c r="P327" s="56"/>
      <c r="Q327" s="182"/>
      <c r="R327" s="181"/>
      <c r="S327" s="183"/>
      <c r="T327" s="181"/>
      <c r="U327" s="181"/>
      <c r="V327" s="183"/>
      <c r="W327" s="57"/>
      <c r="X327" s="55"/>
      <c r="Y327" s="30"/>
    </row>
    <row r="328" spans="2:25" ht="15.75" thickBot="1">
      <c r="C328" s="344"/>
      <c r="D328" s="345"/>
      <c r="E328" s="345"/>
      <c r="F328" s="345"/>
      <c r="G328" s="345"/>
      <c r="H328" s="345"/>
      <c r="I328" s="345"/>
      <c r="J328" s="345"/>
      <c r="K328" s="345"/>
      <c r="L328" s="345"/>
      <c r="M328" s="345"/>
      <c r="N328" s="346"/>
      <c r="P328" s="56"/>
      <c r="Q328" s="182"/>
      <c r="R328" s="181"/>
      <c r="S328" s="183"/>
      <c r="T328" s="181"/>
      <c r="U328" s="181"/>
      <c r="V328" s="183"/>
      <c r="W328" s="57"/>
      <c r="X328" s="55"/>
      <c r="Y328" s="30"/>
    </row>
    <row r="329" spans="2:25">
      <c r="B329" s="91"/>
      <c r="C329" s="43"/>
      <c r="D329" s="43"/>
      <c r="E329" s="43"/>
      <c r="F329" s="43"/>
      <c r="G329" s="43"/>
      <c r="H329" s="43"/>
      <c r="I329" s="43"/>
      <c r="J329" s="43"/>
      <c r="K329" s="7"/>
      <c r="L329" s="7"/>
      <c r="M329" s="7"/>
      <c r="N329" s="7"/>
      <c r="O329" s="7"/>
      <c r="P329" s="56"/>
      <c r="Q329" s="56"/>
      <c r="R329" s="181"/>
      <c r="S329" s="183"/>
      <c r="T329" s="181"/>
      <c r="U329" s="181"/>
      <c r="V329" s="183"/>
      <c r="W329" s="57"/>
      <c r="X329" s="55"/>
      <c r="Y329" s="30"/>
    </row>
    <row r="330" spans="2:25">
      <c r="B330" s="91"/>
      <c r="C330" s="43"/>
      <c r="D330" s="43"/>
      <c r="E330" s="43"/>
      <c r="F330" s="43"/>
      <c r="G330" s="43"/>
      <c r="H330" s="43"/>
      <c r="I330" s="43"/>
      <c r="J330" s="43"/>
      <c r="K330" s="7"/>
      <c r="L330" s="7"/>
      <c r="M330" s="7"/>
      <c r="N330" s="7"/>
      <c r="O330" s="7"/>
      <c r="P330" s="7"/>
      <c r="Q330" s="92"/>
      <c r="R330" s="7"/>
      <c r="S330" s="7"/>
      <c r="T330" s="7"/>
      <c r="U330" s="7"/>
      <c r="V330" s="7"/>
      <c r="W330" s="7"/>
      <c r="X330" s="7"/>
      <c r="Y330" s="30"/>
    </row>
    <row r="331" spans="2:25" ht="15.75">
      <c r="B331" s="350" t="s">
        <v>60</v>
      </c>
      <c r="C331" s="351"/>
      <c r="D331" s="351"/>
      <c r="E331" s="351"/>
      <c r="F331" s="351"/>
      <c r="G331" s="351"/>
      <c r="H331" s="351"/>
      <c r="I331" s="351"/>
      <c r="J331" s="351"/>
      <c r="K331" s="351"/>
      <c r="L331" s="351"/>
      <c r="M331" s="351"/>
      <c r="N331" s="351"/>
      <c r="O331" s="351"/>
      <c r="P331" s="351"/>
      <c r="Q331" s="92"/>
      <c r="R331" s="7"/>
      <c r="S331" s="7"/>
      <c r="T331" s="7"/>
      <c r="U331" s="7"/>
      <c r="V331" s="7"/>
      <c r="W331" s="7"/>
      <c r="X331" s="7"/>
      <c r="Y331" s="30"/>
    </row>
    <row r="332" spans="2:25" ht="20.25">
      <c r="B332" s="393"/>
      <c r="C332" s="394"/>
      <c r="D332" s="43"/>
      <c r="E332" s="43"/>
      <c r="F332" s="43"/>
      <c r="G332" s="43"/>
      <c r="H332" s="43"/>
      <c r="I332" s="43"/>
      <c r="J332" s="43"/>
      <c r="K332" s="7"/>
      <c r="L332" s="7"/>
      <c r="M332" s="7"/>
      <c r="N332" s="7"/>
      <c r="O332" s="7"/>
      <c r="P332" s="7"/>
      <c r="Q332" s="92"/>
      <c r="R332" s="7"/>
      <c r="S332" s="7"/>
      <c r="T332" s="7"/>
      <c r="U332" s="7"/>
      <c r="V332" s="7"/>
      <c r="W332" s="7"/>
      <c r="X332" s="7"/>
      <c r="Y332" s="30"/>
    </row>
    <row r="333" spans="2:25">
      <c r="B333" s="91"/>
      <c r="C333" s="130"/>
      <c r="D333" s="43"/>
      <c r="E333" s="43"/>
      <c r="F333" s="43"/>
      <c r="G333" s="43"/>
      <c r="H333" s="43"/>
      <c r="I333" s="43"/>
      <c r="J333" s="43"/>
      <c r="K333" s="7"/>
      <c r="L333" s="7"/>
      <c r="M333" s="7"/>
      <c r="N333" s="7"/>
      <c r="O333" s="7"/>
      <c r="P333" s="7"/>
      <c r="Q333" s="92"/>
      <c r="R333" s="7"/>
      <c r="S333" s="7"/>
      <c r="T333" s="7"/>
      <c r="U333" s="7"/>
      <c r="V333" s="7"/>
      <c r="W333" s="7"/>
      <c r="X333" s="7"/>
      <c r="Y333" s="30"/>
    </row>
    <row r="334" spans="2:25">
      <c r="B334" s="91"/>
      <c r="C334" s="43"/>
      <c r="D334" s="43"/>
      <c r="E334" s="43"/>
      <c r="F334" s="43"/>
      <c r="G334" s="43"/>
      <c r="H334" s="43"/>
      <c r="I334" s="43"/>
      <c r="J334" s="43"/>
      <c r="K334" s="7"/>
      <c r="L334" s="7"/>
      <c r="M334" s="7"/>
      <c r="N334" s="7"/>
      <c r="O334" s="7"/>
      <c r="P334" s="7"/>
      <c r="Q334" s="92"/>
      <c r="R334" s="7"/>
      <c r="S334" s="7"/>
      <c r="T334" s="7"/>
      <c r="U334" s="7"/>
      <c r="V334" s="7"/>
      <c r="W334" s="7"/>
      <c r="X334" s="7"/>
      <c r="Y334" s="30"/>
    </row>
    <row r="335" spans="2:25">
      <c r="B335" s="91"/>
      <c r="C335" s="43"/>
      <c r="D335" s="43"/>
      <c r="E335" s="43"/>
      <c r="F335" s="43"/>
      <c r="G335" s="43"/>
      <c r="H335" s="43"/>
      <c r="I335" s="43"/>
      <c r="J335" s="43"/>
      <c r="K335" s="7"/>
      <c r="L335" s="7"/>
      <c r="M335" s="7"/>
      <c r="N335" s="7"/>
      <c r="O335" s="7"/>
      <c r="P335" s="7"/>
      <c r="Q335" s="92"/>
      <c r="R335" s="7"/>
      <c r="S335" s="7"/>
      <c r="T335" s="7"/>
      <c r="U335" s="7"/>
      <c r="V335" s="7"/>
      <c r="W335" s="7"/>
      <c r="X335" s="7"/>
      <c r="Y335" s="30"/>
    </row>
    <row r="336" spans="2:25">
      <c r="B336" s="91"/>
      <c r="C336" s="43"/>
      <c r="D336" s="43"/>
      <c r="E336" s="43"/>
      <c r="F336" s="43"/>
      <c r="G336" s="43"/>
      <c r="H336" s="43"/>
      <c r="I336" s="43"/>
      <c r="J336" s="43"/>
      <c r="K336" s="7"/>
      <c r="L336" s="7"/>
      <c r="M336" s="7"/>
      <c r="N336" s="7"/>
      <c r="O336" s="7"/>
      <c r="P336" s="7"/>
      <c r="Q336" s="92"/>
      <c r="R336" s="7"/>
      <c r="S336" s="7"/>
      <c r="T336" s="7"/>
      <c r="U336" s="7"/>
      <c r="V336" s="7"/>
      <c r="W336" s="7"/>
      <c r="X336" s="7"/>
      <c r="Y336" s="30"/>
    </row>
    <row r="337" spans="1:25">
      <c r="B337" s="91"/>
      <c r="C337" s="43"/>
      <c r="D337" s="43"/>
      <c r="E337" s="43"/>
      <c r="F337" s="43"/>
      <c r="G337" s="43"/>
      <c r="H337" s="43"/>
      <c r="I337" s="43"/>
      <c r="J337" s="43"/>
      <c r="K337" s="7"/>
      <c r="L337" s="7"/>
      <c r="M337" s="7"/>
      <c r="N337" s="7"/>
      <c r="O337" s="7"/>
      <c r="P337" s="7"/>
      <c r="Q337" s="77"/>
      <c r="R337" s="7"/>
      <c r="S337" s="7"/>
      <c r="T337" s="7"/>
      <c r="U337" s="7"/>
      <c r="V337" s="7"/>
      <c r="W337" s="7"/>
      <c r="X337" s="7"/>
      <c r="Y337" s="30"/>
    </row>
    <row r="338" spans="1:25">
      <c r="B338" s="91"/>
      <c r="C338" s="43"/>
      <c r="D338" s="43"/>
      <c r="E338" s="43"/>
      <c r="F338" s="43"/>
      <c r="G338" s="43"/>
      <c r="H338" s="43"/>
      <c r="I338" s="43"/>
      <c r="J338" s="43"/>
      <c r="K338" s="7"/>
      <c r="L338" s="7"/>
      <c r="M338" s="7"/>
      <c r="N338" s="7"/>
      <c r="O338" s="7"/>
      <c r="P338" s="7"/>
      <c r="Q338" s="77"/>
      <c r="R338" s="7"/>
      <c r="S338" s="7"/>
      <c r="T338" s="7"/>
      <c r="U338" s="7"/>
      <c r="V338" s="7"/>
      <c r="W338" s="7"/>
      <c r="X338" s="7"/>
      <c r="Y338" s="30"/>
    </row>
    <row r="339" spans="1:25" ht="15.75" thickBot="1">
      <c r="Q339" s="48"/>
    </row>
    <row r="340" spans="1:25" ht="15.75" thickBot="1">
      <c r="A340" s="338" t="s">
        <v>173</v>
      </c>
      <c r="B340" s="339"/>
      <c r="C340" s="339"/>
      <c r="D340" s="339"/>
      <c r="E340" s="339"/>
      <c r="F340" s="339"/>
      <c r="G340" s="339"/>
      <c r="H340" s="339"/>
      <c r="I340" s="340"/>
      <c r="Q340" s="48"/>
    </row>
    <row r="341" spans="1:25" ht="15.75" thickBot="1">
      <c r="B341" s="40" t="s">
        <v>26</v>
      </c>
      <c r="C341" s="7"/>
      <c r="D341" s="7"/>
      <c r="E341" s="7"/>
      <c r="F341" s="7"/>
      <c r="G341" s="7"/>
      <c r="H341" s="7"/>
      <c r="I341" s="7"/>
      <c r="J341" s="7"/>
      <c r="K341" s="83" t="s">
        <v>21</v>
      </c>
      <c r="L341" s="83" t="s">
        <v>22</v>
      </c>
      <c r="M341" s="16" t="s">
        <v>24</v>
      </c>
      <c r="N341" s="7"/>
      <c r="O341" s="7"/>
      <c r="P341" s="41" t="s">
        <v>27</v>
      </c>
      <c r="Q341" s="7"/>
      <c r="R341" s="7"/>
      <c r="S341" s="7"/>
      <c r="T341" s="7"/>
      <c r="U341" s="7"/>
      <c r="V341" s="7"/>
      <c r="W341" s="83" t="s">
        <v>21</v>
      </c>
      <c r="X341" s="83" t="s">
        <v>22</v>
      </c>
      <c r="Y341" s="16" t="s">
        <v>24</v>
      </c>
    </row>
    <row r="342" spans="1:25">
      <c r="B342" s="39" t="s">
        <v>25</v>
      </c>
      <c r="D342" s="39" t="s">
        <v>16</v>
      </c>
      <c r="E342" s="39" t="s">
        <v>17</v>
      </c>
      <c r="F342" s="39" t="s">
        <v>18</v>
      </c>
      <c r="G342" s="39" t="s">
        <v>19</v>
      </c>
      <c r="H342" s="39" t="s">
        <v>17</v>
      </c>
      <c r="I342" s="39" t="s">
        <v>20</v>
      </c>
      <c r="J342" s="39"/>
      <c r="K342" s="82" t="s">
        <v>20</v>
      </c>
      <c r="L342" s="82" t="s">
        <v>23</v>
      </c>
      <c r="M342" s="39"/>
      <c r="P342" s="48"/>
      <c r="Q342" s="39" t="s">
        <v>16</v>
      </c>
      <c r="R342" s="39" t="s">
        <v>17</v>
      </c>
      <c r="S342" s="39" t="s">
        <v>20</v>
      </c>
      <c r="T342" s="39" t="s">
        <v>19</v>
      </c>
      <c r="U342" s="39" t="s">
        <v>17</v>
      </c>
      <c r="V342" s="39" t="s">
        <v>20</v>
      </c>
      <c r="W342" s="82" t="s">
        <v>20</v>
      </c>
      <c r="X342" s="82" t="s">
        <v>23</v>
      </c>
    </row>
    <row r="343" spans="1:25">
      <c r="B343" s="26">
        <v>1</v>
      </c>
      <c r="D343" s="16">
        <v>69</v>
      </c>
      <c r="E343" s="16">
        <v>5</v>
      </c>
      <c r="F343" s="87">
        <v>6</v>
      </c>
      <c r="G343" s="39">
        <v>84</v>
      </c>
      <c r="H343" s="16">
        <v>2</v>
      </c>
      <c r="I343" s="86">
        <v>10</v>
      </c>
      <c r="J343" s="39"/>
      <c r="K343" s="36">
        <f>F343+I343</f>
        <v>16</v>
      </c>
      <c r="L343" s="27">
        <f>D343+G343</f>
        <v>153</v>
      </c>
      <c r="M343" s="33"/>
      <c r="P343" s="76">
        <v>1</v>
      </c>
      <c r="Q343" s="39">
        <v>0</v>
      </c>
      <c r="R343" s="16"/>
      <c r="S343" s="86"/>
      <c r="T343" s="39">
        <v>52</v>
      </c>
      <c r="U343" s="16">
        <v>7</v>
      </c>
      <c r="V343" s="86">
        <v>4</v>
      </c>
      <c r="W343" s="36">
        <f>S343+V343</f>
        <v>4</v>
      </c>
      <c r="X343" s="27">
        <f>Q343+T343</f>
        <v>52</v>
      </c>
      <c r="Y343" s="80"/>
    </row>
    <row r="344" spans="1:25">
      <c r="B344" s="26">
        <v>2</v>
      </c>
      <c r="D344" s="16"/>
      <c r="E344" s="16"/>
      <c r="F344" s="87"/>
      <c r="G344" s="39">
        <v>25</v>
      </c>
      <c r="H344" s="16">
        <v>10</v>
      </c>
      <c r="I344" s="86">
        <v>1</v>
      </c>
      <c r="J344" s="39"/>
      <c r="K344" s="36">
        <f>F344+I344</f>
        <v>1</v>
      </c>
      <c r="L344" s="27">
        <f t="shared" ref="L344:L359" si="17">D344+G344</f>
        <v>25</v>
      </c>
      <c r="M344" s="33"/>
      <c r="P344" s="76">
        <v>2</v>
      </c>
      <c r="Q344" s="39">
        <v>0</v>
      </c>
      <c r="R344" s="16"/>
      <c r="S344" s="86"/>
      <c r="T344" s="39">
        <v>0</v>
      </c>
      <c r="U344" s="16"/>
      <c r="V344" s="86"/>
      <c r="W344" s="36">
        <f t="shared" ref="W344:W357" si="18">S344+V344</f>
        <v>0</v>
      </c>
      <c r="X344" s="27">
        <f t="shared" ref="X344:X357" si="19">Q344+T344</f>
        <v>0</v>
      </c>
      <c r="Y344" s="80"/>
    </row>
    <row r="345" spans="1:25">
      <c r="B345" s="26">
        <v>3</v>
      </c>
      <c r="D345" s="16">
        <v>22</v>
      </c>
      <c r="E345" s="16"/>
      <c r="F345" s="87"/>
      <c r="G345" s="39">
        <v>0</v>
      </c>
      <c r="H345" s="16"/>
      <c r="I345" s="86"/>
      <c r="J345" s="39"/>
      <c r="K345" s="36">
        <f>F345+I345</f>
        <v>0</v>
      </c>
      <c r="L345" s="27">
        <f t="shared" si="17"/>
        <v>22</v>
      </c>
      <c r="M345" s="33"/>
      <c r="P345" s="76">
        <v>3</v>
      </c>
      <c r="Q345" s="39">
        <v>0</v>
      </c>
      <c r="R345" s="16"/>
      <c r="S345" s="86"/>
      <c r="T345" s="39">
        <v>70</v>
      </c>
      <c r="U345" s="16">
        <v>5</v>
      </c>
      <c r="V345" s="86">
        <v>6</v>
      </c>
      <c r="W345" s="36">
        <f t="shared" si="18"/>
        <v>6</v>
      </c>
      <c r="X345" s="27">
        <f t="shared" si="19"/>
        <v>70</v>
      </c>
      <c r="Y345" s="80"/>
    </row>
    <row r="346" spans="1:25">
      <c r="B346" s="26">
        <v>4</v>
      </c>
      <c r="D346" s="16">
        <v>84</v>
      </c>
      <c r="E346" s="16">
        <v>2</v>
      </c>
      <c r="F346" s="87">
        <v>10</v>
      </c>
      <c r="G346" s="39">
        <v>86</v>
      </c>
      <c r="H346" s="16">
        <v>1</v>
      </c>
      <c r="I346" s="86">
        <v>12</v>
      </c>
      <c r="J346" s="39"/>
      <c r="K346" s="36">
        <f t="shared" ref="K346:K359" si="20">F346+I346</f>
        <v>22</v>
      </c>
      <c r="L346" s="27">
        <f t="shared" si="17"/>
        <v>170</v>
      </c>
      <c r="M346" s="33"/>
      <c r="P346" s="76">
        <v>4</v>
      </c>
      <c r="Q346" s="39">
        <v>58</v>
      </c>
      <c r="R346" s="16">
        <v>7</v>
      </c>
      <c r="S346" s="86">
        <v>4</v>
      </c>
      <c r="T346" s="39">
        <v>0</v>
      </c>
      <c r="U346" s="16"/>
      <c r="V346" s="86"/>
      <c r="W346" s="36">
        <f t="shared" si="18"/>
        <v>4</v>
      </c>
      <c r="X346" s="27">
        <f t="shared" si="19"/>
        <v>58</v>
      </c>
      <c r="Y346" s="80"/>
    </row>
    <row r="347" spans="1:25">
      <c r="B347" s="26">
        <v>5</v>
      </c>
      <c r="D347" s="16">
        <v>58</v>
      </c>
      <c r="E347" s="16">
        <v>9</v>
      </c>
      <c r="F347" s="87">
        <v>2</v>
      </c>
      <c r="G347" s="39">
        <v>39</v>
      </c>
      <c r="H347" s="16">
        <v>8</v>
      </c>
      <c r="I347" s="86">
        <v>2</v>
      </c>
      <c r="J347" s="39"/>
      <c r="K347" s="36">
        <f t="shared" si="20"/>
        <v>4</v>
      </c>
      <c r="L347" s="27">
        <f t="shared" si="17"/>
        <v>97</v>
      </c>
      <c r="M347" s="33"/>
      <c r="P347" s="76">
        <v>5</v>
      </c>
      <c r="Q347" s="39">
        <v>0</v>
      </c>
      <c r="R347" s="16"/>
      <c r="S347" s="86"/>
      <c r="T347" s="39">
        <v>0</v>
      </c>
      <c r="U347" s="16"/>
      <c r="V347" s="86"/>
      <c r="W347" s="36">
        <f t="shared" si="18"/>
        <v>0</v>
      </c>
      <c r="X347" s="27">
        <f t="shared" si="19"/>
        <v>0</v>
      </c>
      <c r="Y347" s="80"/>
    </row>
    <row r="348" spans="1:25">
      <c r="B348" s="26">
        <v>6</v>
      </c>
      <c r="D348" s="16">
        <v>0</v>
      </c>
      <c r="E348" s="16"/>
      <c r="F348" s="87"/>
      <c r="G348" s="39">
        <v>23</v>
      </c>
      <c r="H348" s="16"/>
      <c r="I348" s="86"/>
      <c r="J348" s="39"/>
      <c r="K348" s="36">
        <f t="shared" si="20"/>
        <v>0</v>
      </c>
      <c r="L348" s="27">
        <f t="shared" si="17"/>
        <v>23</v>
      </c>
      <c r="M348" s="33"/>
      <c r="P348" s="76">
        <v>6</v>
      </c>
      <c r="Q348" s="39">
        <v>0</v>
      </c>
      <c r="R348" s="16"/>
      <c r="S348" s="86"/>
      <c r="T348" s="39">
        <v>48</v>
      </c>
      <c r="U348" s="16">
        <v>10</v>
      </c>
      <c r="V348" s="86">
        <v>1</v>
      </c>
      <c r="W348" s="36">
        <f t="shared" si="18"/>
        <v>1</v>
      </c>
      <c r="X348" s="27">
        <f t="shared" si="19"/>
        <v>48</v>
      </c>
      <c r="Y348" s="81"/>
    </row>
    <row r="349" spans="1:25">
      <c r="B349" s="26">
        <v>7</v>
      </c>
      <c r="D349" s="16">
        <v>62</v>
      </c>
      <c r="E349" s="16">
        <v>6</v>
      </c>
      <c r="F349" s="87">
        <v>5</v>
      </c>
      <c r="G349" s="39">
        <v>0</v>
      </c>
      <c r="H349" s="16"/>
      <c r="I349" s="86"/>
      <c r="J349" s="39"/>
      <c r="K349" s="36">
        <f t="shared" si="20"/>
        <v>5</v>
      </c>
      <c r="L349" s="27">
        <f t="shared" si="17"/>
        <v>62</v>
      </c>
      <c r="M349" s="33"/>
      <c r="P349" s="76">
        <v>7</v>
      </c>
      <c r="Q349" s="39">
        <v>43</v>
      </c>
      <c r="R349" s="16">
        <v>9</v>
      </c>
      <c r="S349" s="86">
        <v>2</v>
      </c>
      <c r="T349" s="39">
        <v>84</v>
      </c>
      <c r="U349" s="16">
        <v>2</v>
      </c>
      <c r="V349" s="86">
        <v>10</v>
      </c>
      <c r="W349" s="36">
        <f t="shared" si="18"/>
        <v>12</v>
      </c>
      <c r="X349" s="27">
        <f t="shared" si="19"/>
        <v>127</v>
      </c>
      <c r="Y349" s="81"/>
    </row>
    <row r="350" spans="1:25">
      <c r="B350" s="26">
        <v>8</v>
      </c>
      <c r="D350" s="16">
        <v>49</v>
      </c>
      <c r="E350" s="16"/>
      <c r="F350" s="87"/>
      <c r="G350" s="39">
        <v>0</v>
      </c>
      <c r="H350" s="16"/>
      <c r="I350" s="86"/>
      <c r="J350" s="39"/>
      <c r="K350" s="36">
        <f t="shared" si="20"/>
        <v>0</v>
      </c>
      <c r="L350" s="27">
        <f t="shared" si="17"/>
        <v>49</v>
      </c>
      <c r="M350" s="33"/>
      <c r="P350" s="76">
        <v>8</v>
      </c>
      <c r="Q350" s="39">
        <v>35</v>
      </c>
      <c r="R350" s="16">
        <v>10</v>
      </c>
      <c r="S350" s="86">
        <v>1</v>
      </c>
      <c r="T350" s="39">
        <v>70</v>
      </c>
      <c r="U350" s="16">
        <v>6</v>
      </c>
      <c r="V350" s="86">
        <v>5</v>
      </c>
      <c r="W350" s="36">
        <f t="shared" si="18"/>
        <v>6</v>
      </c>
      <c r="X350" s="27">
        <f t="shared" si="19"/>
        <v>105</v>
      </c>
      <c r="Y350" s="81"/>
    </row>
    <row r="351" spans="1:25">
      <c r="B351" s="26">
        <v>9</v>
      </c>
      <c r="D351" s="16">
        <v>87</v>
      </c>
      <c r="E351" s="16">
        <v>1</v>
      </c>
      <c r="F351" s="87">
        <v>12</v>
      </c>
      <c r="G351" s="39">
        <v>0</v>
      </c>
      <c r="H351" s="16"/>
      <c r="I351" s="86"/>
      <c r="J351" s="39"/>
      <c r="K351" s="36">
        <f t="shared" si="20"/>
        <v>12</v>
      </c>
      <c r="L351" s="27">
        <f t="shared" si="17"/>
        <v>87</v>
      </c>
      <c r="M351" s="33"/>
      <c r="P351" s="76">
        <v>9</v>
      </c>
      <c r="Q351" s="39">
        <v>78</v>
      </c>
      <c r="R351" s="16">
        <v>2</v>
      </c>
      <c r="S351" s="86">
        <v>10</v>
      </c>
      <c r="T351" s="39">
        <v>88</v>
      </c>
      <c r="U351" s="16">
        <v>1</v>
      </c>
      <c r="V351" s="86">
        <v>12</v>
      </c>
      <c r="W351" s="36">
        <f t="shared" si="18"/>
        <v>22</v>
      </c>
      <c r="X351" s="27">
        <f t="shared" si="19"/>
        <v>166</v>
      </c>
      <c r="Y351" s="81"/>
    </row>
    <row r="352" spans="1:25">
      <c r="B352" s="26">
        <v>10</v>
      </c>
      <c r="D352" s="16">
        <v>57</v>
      </c>
      <c r="E352" s="16">
        <v>10</v>
      </c>
      <c r="F352" s="87">
        <v>1</v>
      </c>
      <c r="G352" s="39">
        <v>57</v>
      </c>
      <c r="H352" s="16">
        <v>6</v>
      </c>
      <c r="I352" s="86">
        <v>5</v>
      </c>
      <c r="J352" s="39"/>
      <c r="K352" s="36">
        <f t="shared" si="20"/>
        <v>6</v>
      </c>
      <c r="L352" s="27">
        <f t="shared" si="17"/>
        <v>114</v>
      </c>
      <c r="M352" s="33"/>
      <c r="P352" s="76">
        <v>10</v>
      </c>
      <c r="Q352" s="39">
        <v>77</v>
      </c>
      <c r="R352" s="16">
        <v>3</v>
      </c>
      <c r="S352" s="86">
        <v>8</v>
      </c>
      <c r="T352" s="39">
        <v>0</v>
      </c>
      <c r="U352" s="16"/>
      <c r="V352" s="86"/>
      <c r="W352" s="36">
        <f t="shared" si="18"/>
        <v>8</v>
      </c>
      <c r="X352" s="27">
        <f t="shared" si="19"/>
        <v>77</v>
      </c>
      <c r="Y352" s="81"/>
    </row>
    <row r="353" spans="2:25">
      <c r="B353" s="26">
        <v>11</v>
      </c>
      <c r="D353" s="16">
        <v>58</v>
      </c>
      <c r="E353" s="16">
        <v>8</v>
      </c>
      <c r="F353" s="87">
        <v>3</v>
      </c>
      <c r="G353" s="39">
        <v>64</v>
      </c>
      <c r="H353" s="16">
        <v>4</v>
      </c>
      <c r="I353" s="86">
        <v>7</v>
      </c>
      <c r="J353" s="39"/>
      <c r="K353" s="36">
        <f t="shared" si="20"/>
        <v>10</v>
      </c>
      <c r="L353" s="27">
        <f t="shared" si="17"/>
        <v>122</v>
      </c>
      <c r="M353" s="33"/>
      <c r="P353" s="76">
        <v>11</v>
      </c>
      <c r="Q353" s="39">
        <v>62</v>
      </c>
      <c r="R353" s="16">
        <v>6</v>
      </c>
      <c r="S353" s="86">
        <v>5</v>
      </c>
      <c r="T353" s="39">
        <v>74</v>
      </c>
      <c r="U353" s="16">
        <v>4</v>
      </c>
      <c r="V353" s="86">
        <v>7</v>
      </c>
      <c r="W353" s="36">
        <f t="shared" si="18"/>
        <v>12</v>
      </c>
      <c r="X353" s="27">
        <f t="shared" si="19"/>
        <v>136</v>
      </c>
      <c r="Y353" s="81"/>
    </row>
    <row r="354" spans="2:25">
      <c r="B354" s="34">
        <v>12</v>
      </c>
      <c r="D354" s="16">
        <v>36</v>
      </c>
      <c r="E354" s="16"/>
      <c r="F354" s="87"/>
      <c r="G354" s="39">
        <v>43</v>
      </c>
      <c r="H354" s="16">
        <v>7</v>
      </c>
      <c r="I354" s="86">
        <v>4</v>
      </c>
      <c r="J354" s="39"/>
      <c r="K354" s="36">
        <f t="shared" si="20"/>
        <v>4</v>
      </c>
      <c r="L354" s="27">
        <f t="shared" si="17"/>
        <v>79</v>
      </c>
      <c r="M354" s="33"/>
      <c r="P354" s="35">
        <v>12</v>
      </c>
      <c r="Q354" s="39">
        <v>77</v>
      </c>
      <c r="R354" s="16">
        <v>4</v>
      </c>
      <c r="S354" s="86">
        <v>7</v>
      </c>
      <c r="T354" s="39">
        <v>48</v>
      </c>
      <c r="U354" s="16">
        <v>9</v>
      </c>
      <c r="V354" s="86">
        <v>2</v>
      </c>
      <c r="W354" s="36">
        <f t="shared" si="18"/>
        <v>9</v>
      </c>
      <c r="X354" s="27">
        <f t="shared" si="19"/>
        <v>125</v>
      </c>
      <c r="Y354" s="81"/>
    </row>
    <row r="355" spans="2:25">
      <c r="B355" s="26">
        <v>13</v>
      </c>
      <c r="D355" s="16">
        <v>70</v>
      </c>
      <c r="E355" s="16">
        <v>4</v>
      </c>
      <c r="F355" s="87">
        <v>7</v>
      </c>
      <c r="G355" s="39">
        <v>32</v>
      </c>
      <c r="H355" s="16">
        <v>9</v>
      </c>
      <c r="I355" s="86">
        <v>3</v>
      </c>
      <c r="J355" s="39"/>
      <c r="K355" s="36">
        <f t="shared" si="20"/>
        <v>10</v>
      </c>
      <c r="L355" s="27">
        <f t="shared" si="17"/>
        <v>102</v>
      </c>
      <c r="M355" s="33"/>
      <c r="P355" s="76">
        <v>13</v>
      </c>
      <c r="Q355" s="39">
        <v>57</v>
      </c>
      <c r="R355" s="16">
        <v>8</v>
      </c>
      <c r="S355" s="86">
        <v>3</v>
      </c>
      <c r="T355" s="39">
        <v>51</v>
      </c>
      <c r="U355" s="16">
        <v>8</v>
      </c>
      <c r="V355" s="86">
        <v>3</v>
      </c>
      <c r="W355" s="36">
        <f t="shared" si="18"/>
        <v>6</v>
      </c>
      <c r="X355" s="27">
        <f t="shared" si="19"/>
        <v>108</v>
      </c>
      <c r="Y355" s="81"/>
    </row>
    <row r="356" spans="2:25">
      <c r="B356" s="26">
        <v>14</v>
      </c>
      <c r="D356" s="16">
        <v>72</v>
      </c>
      <c r="E356" s="16">
        <v>3</v>
      </c>
      <c r="F356" s="87">
        <v>8</v>
      </c>
      <c r="G356" s="39">
        <v>59</v>
      </c>
      <c r="H356" s="16">
        <v>5</v>
      </c>
      <c r="I356" s="86">
        <v>6</v>
      </c>
      <c r="J356" s="39"/>
      <c r="K356" s="36">
        <f t="shared" si="20"/>
        <v>14</v>
      </c>
      <c r="L356" s="27">
        <f t="shared" si="17"/>
        <v>131</v>
      </c>
      <c r="M356" s="33"/>
      <c r="P356" s="76">
        <v>14</v>
      </c>
      <c r="Q356" s="39">
        <v>79</v>
      </c>
      <c r="R356" s="16">
        <v>1</v>
      </c>
      <c r="S356" s="86">
        <v>12</v>
      </c>
      <c r="T356" s="39">
        <v>74</v>
      </c>
      <c r="U356" s="16">
        <v>3</v>
      </c>
      <c r="V356" s="86">
        <v>8</v>
      </c>
      <c r="W356" s="36">
        <f t="shared" si="18"/>
        <v>20</v>
      </c>
      <c r="X356" s="27">
        <f t="shared" si="19"/>
        <v>153</v>
      </c>
      <c r="Y356" s="81"/>
    </row>
    <row r="357" spans="2:25">
      <c r="B357" s="26">
        <v>15</v>
      </c>
      <c r="D357" s="84">
        <v>61</v>
      </c>
      <c r="E357" s="84">
        <v>7</v>
      </c>
      <c r="F357" s="87">
        <v>4</v>
      </c>
      <c r="G357" s="39">
        <v>0</v>
      </c>
      <c r="H357" s="85"/>
      <c r="I357" s="88"/>
      <c r="K357" s="36">
        <f t="shared" si="20"/>
        <v>4</v>
      </c>
      <c r="L357" s="27">
        <f t="shared" si="17"/>
        <v>61</v>
      </c>
      <c r="P357" s="76">
        <v>15</v>
      </c>
      <c r="Q357" s="39">
        <v>67</v>
      </c>
      <c r="R357" s="16">
        <v>5</v>
      </c>
      <c r="S357" s="86">
        <v>6</v>
      </c>
      <c r="T357" s="39">
        <v>0</v>
      </c>
      <c r="U357" s="16"/>
      <c r="V357" s="86"/>
      <c r="W357" s="36">
        <f t="shared" si="18"/>
        <v>6</v>
      </c>
      <c r="X357" s="27">
        <f t="shared" si="19"/>
        <v>67</v>
      </c>
      <c r="Y357" s="81"/>
    </row>
    <row r="358" spans="2:25">
      <c r="B358" s="26">
        <v>16</v>
      </c>
      <c r="D358" s="84">
        <v>0</v>
      </c>
      <c r="E358" s="84"/>
      <c r="F358" s="87"/>
      <c r="G358" s="39">
        <v>0</v>
      </c>
      <c r="H358" s="85"/>
      <c r="I358" s="88"/>
      <c r="K358" s="36">
        <f t="shared" si="20"/>
        <v>0</v>
      </c>
      <c r="L358" s="27">
        <f t="shared" si="17"/>
        <v>0</v>
      </c>
      <c r="M358" s="33"/>
      <c r="P358" s="56"/>
      <c r="Q358" s="188"/>
      <c r="R358" s="188"/>
      <c r="S358" s="189"/>
      <c r="T358" s="188"/>
      <c r="U358" s="188"/>
      <c r="V358" s="189"/>
      <c r="W358" s="57"/>
      <c r="X358" s="55"/>
      <c r="Y358" s="81"/>
    </row>
    <row r="359" spans="2:25">
      <c r="B359" s="26">
        <v>17</v>
      </c>
      <c r="D359" s="84">
        <v>0</v>
      </c>
      <c r="E359" s="84"/>
      <c r="F359" s="87"/>
      <c r="G359" s="39">
        <v>65</v>
      </c>
      <c r="H359" s="193">
        <v>3</v>
      </c>
      <c r="I359" s="87">
        <v>8</v>
      </c>
      <c r="K359" s="36">
        <f t="shared" si="20"/>
        <v>8</v>
      </c>
      <c r="L359" s="27">
        <f t="shared" si="17"/>
        <v>65</v>
      </c>
      <c r="M359" s="80"/>
      <c r="P359" s="56"/>
      <c r="Q359" s="188"/>
      <c r="R359" s="188"/>
      <c r="S359" s="189"/>
      <c r="T359" s="188"/>
      <c r="U359" s="188"/>
      <c r="V359" s="189"/>
      <c r="W359" s="57"/>
      <c r="X359" s="55"/>
      <c r="Y359" s="81"/>
    </row>
    <row r="360" spans="2:25">
      <c r="B360" s="135"/>
      <c r="C360" s="53"/>
      <c r="D360" s="188"/>
      <c r="E360" s="188"/>
      <c r="F360" s="192"/>
      <c r="G360" s="188"/>
      <c r="H360" s="53"/>
      <c r="I360" s="149"/>
      <c r="J360" s="53"/>
      <c r="K360" s="57"/>
      <c r="L360" s="55"/>
      <c r="M360" s="80"/>
      <c r="P360" s="56"/>
      <c r="Q360" s="188"/>
      <c r="R360" s="188"/>
      <c r="S360" s="189"/>
      <c r="T360" s="188"/>
      <c r="U360" s="188"/>
      <c r="V360" s="189"/>
      <c r="W360" s="57"/>
      <c r="X360" s="55"/>
      <c r="Y360" s="81"/>
    </row>
    <row r="361" spans="2:25">
      <c r="B361" s="135"/>
      <c r="C361" s="53"/>
      <c r="D361" s="188"/>
      <c r="E361" s="188"/>
      <c r="F361" s="192"/>
      <c r="G361" s="188"/>
      <c r="H361" s="53"/>
      <c r="I361" s="149"/>
      <c r="J361" s="53"/>
      <c r="K361" s="57"/>
      <c r="L361" s="55"/>
      <c r="M361" s="80"/>
      <c r="P361" s="56"/>
      <c r="Q361" s="188"/>
      <c r="R361" s="188"/>
      <c r="S361" s="189"/>
      <c r="T361" s="188"/>
      <c r="U361" s="188"/>
      <c r="V361" s="189"/>
      <c r="W361" s="57"/>
      <c r="X361" s="55"/>
      <c r="Y361" s="81"/>
    </row>
    <row r="362" spans="2:25">
      <c r="P362" s="56"/>
      <c r="Q362" s="188"/>
      <c r="R362" s="188"/>
      <c r="S362" s="189"/>
      <c r="T362" s="188"/>
      <c r="U362" s="188"/>
      <c r="V362" s="189"/>
      <c r="W362" s="57"/>
      <c r="X362" s="55"/>
      <c r="Y362" s="81"/>
    </row>
    <row r="363" spans="2:25">
      <c r="P363" s="56"/>
      <c r="Q363" s="188"/>
      <c r="R363" s="188"/>
      <c r="S363" s="189"/>
      <c r="T363" s="188"/>
      <c r="U363" s="188"/>
      <c r="V363" s="189"/>
      <c r="W363" s="57"/>
      <c r="X363" s="55"/>
      <c r="Y363" s="81"/>
    </row>
    <row r="364" spans="2:25">
      <c r="P364" s="56"/>
      <c r="Q364" s="188"/>
      <c r="R364" s="188"/>
      <c r="S364" s="189"/>
      <c r="T364" s="188"/>
      <c r="U364" s="188"/>
      <c r="V364" s="189"/>
      <c r="W364" s="57"/>
      <c r="X364" s="55"/>
      <c r="Y364" s="81"/>
    </row>
    <row r="365" spans="2:25">
      <c r="C365" s="323" t="s">
        <v>45</v>
      </c>
      <c r="D365" s="325"/>
      <c r="E365" s="325"/>
      <c r="F365" s="325"/>
      <c r="G365" s="325"/>
      <c r="H365" s="325"/>
      <c r="I365" s="325"/>
      <c r="J365" s="325"/>
      <c r="K365" s="325"/>
      <c r="L365" s="325"/>
      <c r="M365" s="325"/>
      <c r="N365" s="325"/>
      <c r="O365" s="326"/>
      <c r="P365" s="56"/>
      <c r="Q365" s="188"/>
      <c r="R365" s="188"/>
      <c r="S365" s="189"/>
      <c r="T365" s="188"/>
      <c r="U365" s="188"/>
      <c r="V365" s="189"/>
      <c r="W365" s="57"/>
      <c r="X365" s="55"/>
      <c r="Y365" s="81"/>
    </row>
    <row r="366" spans="2:25">
      <c r="P366" s="56"/>
      <c r="Q366" s="188"/>
      <c r="R366" s="188"/>
      <c r="S366" s="189"/>
      <c r="T366" s="188"/>
      <c r="U366" s="188"/>
      <c r="V366" s="189"/>
      <c r="W366" s="57"/>
      <c r="X366" s="55"/>
      <c r="Y366" s="81"/>
    </row>
    <row r="367" spans="2:25" ht="15.75" thickBot="1">
      <c r="P367" s="79"/>
      <c r="Q367" s="78"/>
      <c r="R367" s="78"/>
      <c r="S367" s="78"/>
      <c r="T367" s="78"/>
      <c r="U367" s="78"/>
      <c r="V367" s="78"/>
      <c r="W367" s="57"/>
      <c r="X367" s="55"/>
      <c r="Y367" s="81"/>
    </row>
    <row r="368" spans="2:25">
      <c r="C368" s="341" t="s">
        <v>172</v>
      </c>
      <c r="D368" s="342"/>
      <c r="E368" s="342"/>
      <c r="F368" s="342"/>
      <c r="G368" s="342"/>
      <c r="H368" s="342"/>
      <c r="I368" s="342"/>
      <c r="J368" s="342"/>
      <c r="K368" s="342"/>
      <c r="L368" s="342"/>
      <c r="M368" s="342"/>
      <c r="N368" s="343"/>
      <c r="Q368" s="48"/>
      <c r="Y368" s="53"/>
    </row>
    <row r="369" spans="1:25" ht="15.75" thickBot="1">
      <c r="C369" s="344"/>
      <c r="D369" s="345"/>
      <c r="E369" s="345"/>
      <c r="F369" s="345"/>
      <c r="G369" s="345"/>
      <c r="H369" s="345"/>
      <c r="I369" s="345"/>
      <c r="J369" s="345"/>
      <c r="K369" s="345"/>
      <c r="L369" s="345"/>
      <c r="M369" s="345"/>
      <c r="N369" s="346"/>
      <c r="Q369" s="48"/>
      <c r="Y369" s="53"/>
    </row>
    <row r="370" spans="1: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6"/>
      <c r="Q370" s="74"/>
      <c r="R370" s="74"/>
      <c r="S370" s="74"/>
      <c r="T370" s="74"/>
      <c r="U370" s="74"/>
      <c r="V370" s="74"/>
      <c r="W370" s="57"/>
      <c r="X370" s="55"/>
      <c r="Y370" s="53"/>
    </row>
    <row r="371" spans="1: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6"/>
      <c r="Q371" s="74"/>
      <c r="R371" s="74"/>
      <c r="S371" s="74"/>
      <c r="T371" s="74"/>
      <c r="U371" s="74"/>
      <c r="V371" s="74"/>
      <c r="W371" s="57"/>
      <c r="X371" s="55"/>
      <c r="Y371" s="58"/>
    </row>
    <row r="372" spans="1: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6"/>
      <c r="Q372" s="74"/>
      <c r="R372" s="74"/>
      <c r="S372" s="74"/>
      <c r="T372" s="74"/>
      <c r="U372" s="74"/>
      <c r="V372" s="74"/>
      <c r="W372" s="57"/>
      <c r="X372" s="55"/>
      <c r="Y372" s="58"/>
    </row>
    <row r="373" spans="1:2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6"/>
      <c r="Q373" s="74"/>
      <c r="R373" s="74"/>
      <c r="S373" s="74"/>
      <c r="T373" s="74"/>
      <c r="U373" s="74"/>
      <c r="V373" s="74"/>
      <c r="W373" s="57"/>
      <c r="X373" s="55"/>
      <c r="Y373" s="58"/>
    </row>
    <row r="374" spans="1:2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6"/>
      <c r="Q374" s="74"/>
      <c r="R374" s="74"/>
      <c r="S374" s="74"/>
      <c r="T374" s="74"/>
      <c r="U374" s="74"/>
      <c r="V374" s="74"/>
      <c r="W374" s="57"/>
      <c r="X374" s="55"/>
      <c r="Y374" s="58"/>
    </row>
    <row r="375" spans="1:2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75"/>
      <c r="Q375" s="74"/>
      <c r="R375" s="74"/>
      <c r="S375" s="74"/>
      <c r="T375" s="74"/>
      <c r="U375" s="74"/>
      <c r="V375" s="74"/>
      <c r="W375" s="57"/>
      <c r="X375" s="55"/>
      <c r="Y375" s="58"/>
    </row>
    <row r="376" spans="1:25">
      <c r="A376" s="53"/>
      <c r="B376" s="53"/>
      <c r="C376" s="355"/>
      <c r="D376" s="355"/>
      <c r="E376" s="355"/>
      <c r="F376" s="355"/>
      <c r="G376" s="355"/>
      <c r="H376" s="355"/>
      <c r="I376" s="355"/>
      <c r="J376" s="355"/>
      <c r="K376" s="355"/>
      <c r="L376" s="355"/>
      <c r="M376" s="355"/>
      <c r="N376" s="355"/>
      <c r="O376" s="53"/>
      <c r="P376" s="53"/>
      <c r="Q376" s="75"/>
      <c r="R376" s="53"/>
      <c r="S376" s="53"/>
      <c r="T376" s="53"/>
      <c r="U376" s="53"/>
      <c r="V376" s="53"/>
      <c r="W376" s="53"/>
      <c r="X376" s="53"/>
      <c r="Y376" s="53"/>
    </row>
    <row r="377" spans="1:25">
      <c r="A377" s="53"/>
      <c r="B377" s="53"/>
      <c r="C377" s="355"/>
      <c r="D377" s="355"/>
      <c r="E377" s="355"/>
      <c r="F377" s="355"/>
      <c r="G377" s="355"/>
      <c r="H377" s="355"/>
      <c r="I377" s="355"/>
      <c r="J377" s="355"/>
      <c r="K377" s="355"/>
      <c r="L377" s="355"/>
      <c r="M377" s="355"/>
      <c r="N377" s="355"/>
      <c r="O377" s="53"/>
      <c r="P377" s="53"/>
      <c r="Q377" s="75"/>
      <c r="R377" s="53"/>
      <c r="S377" s="53"/>
      <c r="T377" s="53"/>
      <c r="U377" s="53"/>
      <c r="V377" s="53"/>
      <c r="W377" s="53"/>
      <c r="X377" s="53"/>
      <c r="Y377" s="53"/>
    </row>
    <row r="378" spans="1:2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75"/>
      <c r="R378" s="53"/>
      <c r="S378" s="53"/>
      <c r="T378" s="53"/>
      <c r="U378" s="53"/>
      <c r="V378" s="53"/>
      <c r="W378" s="53"/>
      <c r="X378" s="53"/>
      <c r="Y378" s="53"/>
    </row>
    <row r="379" spans="1:25">
      <c r="Q379" s="48"/>
    </row>
    <row r="380" spans="1:25" ht="15.75" thickBot="1">
      <c r="Q380" s="48"/>
    </row>
    <row r="381" spans="1:25" ht="15.75" thickBot="1">
      <c r="A381" s="382" t="s">
        <v>103</v>
      </c>
      <c r="B381" s="383"/>
      <c r="C381" s="383"/>
      <c r="D381" s="383"/>
      <c r="E381" s="383"/>
      <c r="F381" s="383"/>
      <c r="G381" s="383"/>
      <c r="H381" s="383"/>
      <c r="I381" s="384"/>
      <c r="Q381" s="48"/>
    </row>
    <row r="382" spans="1:25" ht="15.75" thickBot="1">
      <c r="B382" s="40" t="s">
        <v>26</v>
      </c>
      <c r="C382" s="7"/>
      <c r="D382" s="7"/>
      <c r="E382" s="7"/>
      <c r="F382" s="7"/>
      <c r="G382" s="7"/>
      <c r="H382" s="7"/>
      <c r="I382" s="7"/>
      <c r="J382" s="7"/>
      <c r="K382" s="37" t="s">
        <v>21</v>
      </c>
      <c r="L382" s="37" t="s">
        <v>22</v>
      </c>
      <c r="M382" s="37" t="s">
        <v>24</v>
      </c>
      <c r="N382" s="7"/>
      <c r="O382" s="7"/>
      <c r="P382" s="41" t="s">
        <v>27</v>
      </c>
      <c r="Q382" s="7"/>
      <c r="R382" s="7"/>
      <c r="S382" s="7"/>
      <c r="T382" s="7"/>
      <c r="U382" s="7"/>
      <c r="V382" s="7"/>
      <c r="W382" s="37" t="s">
        <v>21</v>
      </c>
      <c r="X382" s="37" t="s">
        <v>22</v>
      </c>
      <c r="Y382" s="37" t="s">
        <v>24</v>
      </c>
    </row>
    <row r="383" spans="1:25">
      <c r="B383" s="39" t="s">
        <v>25</v>
      </c>
      <c r="D383" s="39" t="s">
        <v>16</v>
      </c>
      <c r="E383" s="39" t="s">
        <v>17</v>
      </c>
      <c r="F383" s="39" t="s">
        <v>18</v>
      </c>
      <c r="G383" s="39" t="s">
        <v>19</v>
      </c>
      <c r="H383" s="39" t="s">
        <v>17</v>
      </c>
      <c r="I383" s="39" t="s">
        <v>20</v>
      </c>
      <c r="J383" s="39"/>
      <c r="K383" s="39" t="s">
        <v>20</v>
      </c>
      <c r="L383" s="39" t="s">
        <v>23</v>
      </c>
      <c r="M383" s="39"/>
      <c r="P383" s="48"/>
      <c r="Q383" s="39" t="s">
        <v>16</v>
      </c>
      <c r="R383" s="39" t="s">
        <v>17</v>
      </c>
      <c r="S383" s="39" t="s">
        <v>20</v>
      </c>
      <c r="T383" s="39" t="s">
        <v>19</v>
      </c>
      <c r="U383" s="39" t="s">
        <v>17</v>
      </c>
      <c r="V383" s="39" t="s">
        <v>20</v>
      </c>
      <c r="W383" s="39" t="s">
        <v>20</v>
      </c>
      <c r="X383" s="39" t="s">
        <v>23</v>
      </c>
    </row>
    <row r="384" spans="1:25">
      <c r="B384" s="26">
        <v>1</v>
      </c>
      <c r="D384" s="16">
        <v>65</v>
      </c>
      <c r="E384" s="16">
        <v>6</v>
      </c>
      <c r="F384" s="62">
        <v>5</v>
      </c>
      <c r="G384" s="39">
        <v>79</v>
      </c>
      <c r="H384" s="16">
        <v>3</v>
      </c>
      <c r="I384" s="62">
        <v>8</v>
      </c>
      <c r="J384" s="39"/>
      <c r="K384" s="36">
        <f>F384+I384</f>
        <v>13</v>
      </c>
      <c r="L384" s="27">
        <f>D384+G384</f>
        <v>144</v>
      </c>
      <c r="M384" s="33"/>
      <c r="P384" s="69">
        <v>1</v>
      </c>
      <c r="Q384" s="39">
        <v>52</v>
      </c>
      <c r="R384" s="16">
        <v>10</v>
      </c>
      <c r="S384" s="62">
        <v>1</v>
      </c>
      <c r="T384" s="39">
        <v>64</v>
      </c>
      <c r="U384" s="16">
        <v>9</v>
      </c>
      <c r="V384" s="62">
        <v>2</v>
      </c>
      <c r="W384" s="36">
        <f>S384+V384</f>
        <v>3</v>
      </c>
      <c r="X384" s="27">
        <f>Q384+T384</f>
        <v>116</v>
      </c>
      <c r="Y384" s="80"/>
    </row>
    <row r="385" spans="2:25">
      <c r="B385" s="26">
        <v>2</v>
      </c>
      <c r="D385" s="16">
        <v>51</v>
      </c>
      <c r="E385" s="16"/>
      <c r="F385" s="62"/>
      <c r="G385" s="39">
        <v>69</v>
      </c>
      <c r="H385" s="16">
        <v>6</v>
      </c>
      <c r="I385" s="62">
        <v>5</v>
      </c>
      <c r="J385" s="39"/>
      <c r="K385" s="36">
        <f>F385+I385</f>
        <v>5</v>
      </c>
      <c r="L385" s="27">
        <f t="shared" ref="L385:L396" si="21">D385+G385</f>
        <v>120</v>
      </c>
      <c r="M385" s="33"/>
      <c r="P385" s="69">
        <v>2</v>
      </c>
      <c r="Q385" s="39">
        <v>75</v>
      </c>
      <c r="R385" s="16">
        <v>4</v>
      </c>
      <c r="S385" s="62">
        <v>7</v>
      </c>
      <c r="T385" s="39">
        <v>75</v>
      </c>
      <c r="U385" s="16">
        <v>3</v>
      </c>
      <c r="V385" s="62">
        <v>8</v>
      </c>
      <c r="W385" s="36">
        <f t="shared" ref="W385:W401" si="22">S385+V385</f>
        <v>15</v>
      </c>
      <c r="X385" s="27">
        <f t="shared" ref="X385:X401" si="23">Q385+T385</f>
        <v>150</v>
      </c>
      <c r="Y385" s="80"/>
    </row>
    <row r="386" spans="2:25">
      <c r="B386" s="26">
        <v>3</v>
      </c>
      <c r="D386" s="16">
        <v>68</v>
      </c>
      <c r="E386" s="16">
        <v>4</v>
      </c>
      <c r="F386" s="62">
        <v>7</v>
      </c>
      <c r="G386" s="39">
        <v>86</v>
      </c>
      <c r="H386" s="16">
        <v>1</v>
      </c>
      <c r="I386" s="62">
        <v>12</v>
      </c>
      <c r="J386" s="39"/>
      <c r="K386" s="36">
        <f>F386+I386</f>
        <v>19</v>
      </c>
      <c r="L386" s="27">
        <f t="shared" si="21"/>
        <v>154</v>
      </c>
      <c r="M386" s="33"/>
      <c r="P386" s="69">
        <v>3</v>
      </c>
      <c r="Q386" s="39">
        <v>87</v>
      </c>
      <c r="R386" s="16">
        <v>0</v>
      </c>
      <c r="S386" s="62"/>
      <c r="T386" s="39">
        <v>0</v>
      </c>
      <c r="U386" s="16"/>
      <c r="V386" s="62"/>
      <c r="W386" s="36">
        <f t="shared" si="22"/>
        <v>0</v>
      </c>
      <c r="X386" s="27">
        <f t="shared" si="23"/>
        <v>87</v>
      </c>
      <c r="Y386" s="80"/>
    </row>
    <row r="387" spans="2:25">
      <c r="B387" s="26">
        <v>4</v>
      </c>
      <c r="D387" s="16">
        <v>80</v>
      </c>
      <c r="E387" s="16">
        <v>2</v>
      </c>
      <c r="F387" s="62">
        <v>10</v>
      </c>
      <c r="G387" s="39">
        <v>68</v>
      </c>
      <c r="H387" s="16">
        <v>7</v>
      </c>
      <c r="I387" s="62">
        <v>4</v>
      </c>
      <c r="J387" s="39"/>
      <c r="K387" s="36">
        <f t="shared" ref="K387:K396" si="24">F387+I387</f>
        <v>14</v>
      </c>
      <c r="L387" s="27">
        <f t="shared" si="21"/>
        <v>148</v>
      </c>
      <c r="M387" s="33"/>
      <c r="P387" s="69">
        <v>4</v>
      </c>
      <c r="Q387" s="39">
        <v>66</v>
      </c>
      <c r="R387" s="16">
        <v>5</v>
      </c>
      <c r="S387" s="62">
        <v>6</v>
      </c>
      <c r="T387" s="39">
        <v>0</v>
      </c>
      <c r="U387" s="16"/>
      <c r="V387" s="62"/>
      <c r="W387" s="36">
        <f t="shared" si="22"/>
        <v>6</v>
      </c>
      <c r="X387" s="27">
        <f t="shared" si="23"/>
        <v>66</v>
      </c>
      <c r="Y387" s="80"/>
    </row>
    <row r="388" spans="2:25">
      <c r="B388" s="26">
        <v>5</v>
      </c>
      <c r="D388" s="16">
        <v>36</v>
      </c>
      <c r="E388" s="16"/>
      <c r="F388" s="62"/>
      <c r="G388" s="39">
        <v>0</v>
      </c>
      <c r="H388" s="16"/>
      <c r="I388" s="62"/>
      <c r="J388" s="39"/>
      <c r="K388" s="36">
        <f t="shared" si="24"/>
        <v>0</v>
      </c>
      <c r="L388" s="27">
        <f t="shared" si="21"/>
        <v>36</v>
      </c>
      <c r="M388" s="33"/>
      <c r="P388" s="69">
        <v>5</v>
      </c>
      <c r="Q388" s="39">
        <v>58</v>
      </c>
      <c r="R388" s="16">
        <v>8</v>
      </c>
      <c r="S388" s="62">
        <v>3</v>
      </c>
      <c r="T388" s="39">
        <v>39</v>
      </c>
      <c r="U388" s="16"/>
      <c r="V388" s="62"/>
      <c r="W388" s="36">
        <f t="shared" si="22"/>
        <v>3</v>
      </c>
      <c r="X388" s="27">
        <f t="shared" si="23"/>
        <v>97</v>
      </c>
      <c r="Y388" s="80"/>
    </row>
    <row r="389" spans="2:25">
      <c r="B389" s="26">
        <v>6</v>
      </c>
      <c r="D389" s="16">
        <v>0</v>
      </c>
      <c r="E389" s="16"/>
      <c r="F389" s="62"/>
      <c r="G389" s="39">
        <v>71</v>
      </c>
      <c r="H389" s="16">
        <v>5</v>
      </c>
      <c r="I389" s="62">
        <v>6</v>
      </c>
      <c r="J389" s="39"/>
      <c r="K389" s="36">
        <f t="shared" si="24"/>
        <v>6</v>
      </c>
      <c r="L389" s="27">
        <f t="shared" si="21"/>
        <v>71</v>
      </c>
      <c r="M389" s="33"/>
      <c r="P389" s="69">
        <v>6</v>
      </c>
      <c r="Q389" s="39">
        <v>63</v>
      </c>
      <c r="R389" s="16">
        <v>7</v>
      </c>
      <c r="S389" s="62">
        <v>4</v>
      </c>
      <c r="T389" s="39">
        <v>66</v>
      </c>
      <c r="U389" s="16">
        <v>8</v>
      </c>
      <c r="V389" s="62">
        <v>3</v>
      </c>
      <c r="W389" s="36">
        <f t="shared" si="22"/>
        <v>7</v>
      </c>
      <c r="X389" s="27">
        <f t="shared" si="23"/>
        <v>129</v>
      </c>
      <c r="Y389" s="80"/>
    </row>
    <row r="390" spans="2:25">
      <c r="B390" s="26">
        <v>7</v>
      </c>
      <c r="D390" s="16">
        <v>82</v>
      </c>
      <c r="E390" s="16">
        <v>1</v>
      </c>
      <c r="F390" s="62">
        <v>12</v>
      </c>
      <c r="G390" s="39">
        <v>72</v>
      </c>
      <c r="H390" s="16">
        <v>4</v>
      </c>
      <c r="I390" s="62">
        <v>7</v>
      </c>
      <c r="J390" s="39"/>
      <c r="K390" s="36">
        <f t="shared" si="24"/>
        <v>19</v>
      </c>
      <c r="L390" s="27">
        <f t="shared" si="21"/>
        <v>154</v>
      </c>
      <c r="M390" s="33"/>
      <c r="P390" s="69">
        <v>7</v>
      </c>
      <c r="Q390" s="39">
        <v>54</v>
      </c>
      <c r="R390" s="16">
        <v>9</v>
      </c>
      <c r="S390" s="62">
        <v>2</v>
      </c>
      <c r="T390" s="39">
        <v>16</v>
      </c>
      <c r="U390" s="16"/>
      <c r="V390" s="62"/>
      <c r="W390" s="36">
        <f t="shared" si="22"/>
        <v>2</v>
      </c>
      <c r="X390" s="27">
        <f t="shared" si="23"/>
        <v>70</v>
      </c>
      <c r="Y390" s="80"/>
    </row>
    <row r="391" spans="2:25">
      <c r="B391" s="26">
        <v>8</v>
      </c>
      <c r="D391" s="16">
        <v>0</v>
      </c>
      <c r="E391" s="16"/>
      <c r="F391" s="62"/>
      <c r="G391" s="39">
        <v>0</v>
      </c>
      <c r="H391" s="16"/>
      <c r="I391" s="62"/>
      <c r="J391" s="39"/>
      <c r="K391" s="36">
        <f t="shared" si="24"/>
        <v>0</v>
      </c>
      <c r="L391" s="27">
        <f t="shared" si="21"/>
        <v>0</v>
      </c>
      <c r="M391" s="33"/>
      <c r="P391" s="69">
        <v>8</v>
      </c>
      <c r="Q391" s="39">
        <v>87</v>
      </c>
      <c r="R391" s="16">
        <v>1</v>
      </c>
      <c r="S391" s="62">
        <v>12</v>
      </c>
      <c r="T391" s="39">
        <v>90</v>
      </c>
      <c r="U391" s="16">
        <v>1</v>
      </c>
      <c r="V391" s="62">
        <v>12</v>
      </c>
      <c r="W391" s="36">
        <f t="shared" si="22"/>
        <v>24</v>
      </c>
      <c r="X391" s="27">
        <f t="shared" si="23"/>
        <v>177</v>
      </c>
      <c r="Y391" s="80"/>
    </row>
    <row r="392" spans="2:25">
      <c r="B392" s="26">
        <v>9</v>
      </c>
      <c r="D392" s="16">
        <v>60</v>
      </c>
      <c r="E392" s="16">
        <v>8</v>
      </c>
      <c r="F392" s="62">
        <v>3</v>
      </c>
      <c r="G392" s="39">
        <v>0</v>
      </c>
      <c r="H392" s="16"/>
      <c r="I392" s="62"/>
      <c r="J392" s="39"/>
      <c r="K392" s="36">
        <f t="shared" si="24"/>
        <v>3</v>
      </c>
      <c r="L392" s="27">
        <f t="shared" si="21"/>
        <v>60</v>
      </c>
      <c r="M392" s="33"/>
      <c r="P392" s="69">
        <v>9</v>
      </c>
      <c r="Q392" s="39">
        <v>64</v>
      </c>
      <c r="R392" s="16">
        <v>6</v>
      </c>
      <c r="S392" s="62">
        <v>5</v>
      </c>
      <c r="T392" s="39">
        <v>77</v>
      </c>
      <c r="U392" s="16">
        <v>2</v>
      </c>
      <c r="V392" s="62">
        <v>10</v>
      </c>
      <c r="W392" s="36">
        <f t="shared" si="22"/>
        <v>15</v>
      </c>
      <c r="X392" s="27">
        <f t="shared" si="23"/>
        <v>141</v>
      </c>
      <c r="Y392" s="80"/>
    </row>
    <row r="393" spans="2:25">
      <c r="B393" s="26">
        <v>10</v>
      </c>
      <c r="D393" s="16">
        <v>75</v>
      </c>
      <c r="E393" s="16">
        <v>3</v>
      </c>
      <c r="F393" s="62">
        <v>8</v>
      </c>
      <c r="G393" s="39">
        <v>83</v>
      </c>
      <c r="H393" s="16">
        <v>2</v>
      </c>
      <c r="I393" s="62">
        <v>10</v>
      </c>
      <c r="J393" s="39"/>
      <c r="K393" s="36">
        <f t="shared" si="24"/>
        <v>18</v>
      </c>
      <c r="L393" s="27">
        <f t="shared" si="21"/>
        <v>158</v>
      </c>
      <c r="M393" s="33"/>
      <c r="P393" s="69">
        <v>10</v>
      </c>
      <c r="Q393" s="39">
        <v>0</v>
      </c>
      <c r="R393" s="16"/>
      <c r="S393" s="62"/>
      <c r="T393" s="39">
        <v>0</v>
      </c>
      <c r="U393" s="16"/>
      <c r="V393" s="62"/>
      <c r="W393" s="36">
        <f t="shared" si="22"/>
        <v>0</v>
      </c>
      <c r="X393" s="27">
        <f t="shared" si="23"/>
        <v>0</v>
      </c>
      <c r="Y393" s="80"/>
    </row>
    <row r="394" spans="2:25">
      <c r="B394" s="26">
        <v>11</v>
      </c>
      <c r="D394" s="16">
        <v>0</v>
      </c>
      <c r="E394" s="16"/>
      <c r="F394" s="62"/>
      <c r="G394" s="39">
        <v>0</v>
      </c>
      <c r="H394" s="16"/>
      <c r="I394" s="62"/>
      <c r="J394" s="39"/>
      <c r="K394" s="36">
        <f t="shared" si="24"/>
        <v>0</v>
      </c>
      <c r="L394" s="27">
        <f t="shared" si="21"/>
        <v>0</v>
      </c>
      <c r="M394" s="33"/>
      <c r="P394" s="69">
        <v>11</v>
      </c>
      <c r="Q394" s="39">
        <v>68</v>
      </c>
      <c r="R394" s="16">
        <v>0</v>
      </c>
      <c r="S394" s="62"/>
      <c r="T394" s="39">
        <v>0</v>
      </c>
      <c r="U394" s="16"/>
      <c r="V394" s="62"/>
      <c r="W394" s="36">
        <f t="shared" si="22"/>
        <v>0</v>
      </c>
      <c r="X394" s="27">
        <f t="shared" si="23"/>
        <v>68</v>
      </c>
      <c r="Y394" s="80"/>
    </row>
    <row r="395" spans="2:25">
      <c r="B395" s="34">
        <v>12</v>
      </c>
      <c r="D395" s="16">
        <v>63</v>
      </c>
      <c r="E395" s="16">
        <v>7</v>
      </c>
      <c r="F395" s="62">
        <v>4</v>
      </c>
      <c r="G395" s="39">
        <v>0</v>
      </c>
      <c r="H395" s="16"/>
      <c r="I395" s="62"/>
      <c r="J395" s="39"/>
      <c r="K395" s="36">
        <f t="shared" si="24"/>
        <v>4</v>
      </c>
      <c r="L395" s="27">
        <f t="shared" si="21"/>
        <v>63</v>
      </c>
      <c r="M395" s="33"/>
      <c r="P395" s="35">
        <v>12</v>
      </c>
      <c r="Q395" s="39">
        <v>81</v>
      </c>
      <c r="R395" s="16">
        <v>2</v>
      </c>
      <c r="S395" s="62">
        <v>10</v>
      </c>
      <c r="T395" s="39">
        <v>74</v>
      </c>
      <c r="U395" s="16">
        <v>4</v>
      </c>
      <c r="V395" s="62">
        <v>7</v>
      </c>
      <c r="W395" s="36">
        <f t="shared" si="22"/>
        <v>17</v>
      </c>
      <c r="X395" s="27">
        <f t="shared" si="23"/>
        <v>155</v>
      </c>
      <c r="Y395" s="80"/>
    </row>
    <row r="396" spans="2:25">
      <c r="B396" s="26">
        <v>13</v>
      </c>
      <c r="D396" s="16">
        <v>60</v>
      </c>
      <c r="E396" s="16">
        <v>9</v>
      </c>
      <c r="F396" s="72">
        <v>2</v>
      </c>
      <c r="G396" s="73">
        <v>66</v>
      </c>
      <c r="H396" s="68">
        <v>8</v>
      </c>
      <c r="I396" s="62">
        <v>3</v>
      </c>
      <c r="J396" s="39"/>
      <c r="K396" s="36">
        <f t="shared" si="24"/>
        <v>5</v>
      </c>
      <c r="L396" s="27">
        <f t="shared" si="21"/>
        <v>126</v>
      </c>
      <c r="M396" s="33"/>
      <c r="P396" s="69">
        <v>13</v>
      </c>
      <c r="Q396" s="39">
        <v>44</v>
      </c>
      <c r="R396" s="16"/>
      <c r="S396" s="62"/>
      <c r="T396" s="39">
        <v>72</v>
      </c>
      <c r="U396" s="16">
        <v>5</v>
      </c>
      <c r="V396" s="62">
        <v>6</v>
      </c>
      <c r="W396" s="36">
        <f t="shared" si="22"/>
        <v>6</v>
      </c>
      <c r="X396" s="27">
        <f t="shared" si="23"/>
        <v>116</v>
      </c>
      <c r="Y396" s="80"/>
    </row>
    <row r="397" spans="2:25">
      <c r="B397" s="26">
        <v>14</v>
      </c>
      <c r="D397" s="16">
        <v>65</v>
      </c>
      <c r="E397" s="16">
        <v>5</v>
      </c>
      <c r="F397" s="72">
        <v>6</v>
      </c>
      <c r="G397" s="73">
        <v>0</v>
      </c>
      <c r="H397" s="231"/>
      <c r="I397" s="62"/>
      <c r="J397" s="39"/>
      <c r="K397" s="36">
        <f t="shared" ref="K397:K402" si="25">F397+I397</f>
        <v>6</v>
      </c>
      <c r="L397" s="27">
        <f t="shared" ref="L397:L402" si="26">D397+G397</f>
        <v>65</v>
      </c>
      <c r="M397" s="33"/>
      <c r="P397" s="69">
        <v>14</v>
      </c>
      <c r="Q397" s="39">
        <v>40</v>
      </c>
      <c r="R397" s="16"/>
      <c r="S397" s="62"/>
      <c r="T397" s="39">
        <v>57</v>
      </c>
      <c r="U397" s="16">
        <v>10</v>
      </c>
      <c r="V397" s="62">
        <v>1</v>
      </c>
      <c r="W397" s="36">
        <f t="shared" si="22"/>
        <v>1</v>
      </c>
      <c r="X397" s="27">
        <f t="shared" si="23"/>
        <v>97</v>
      </c>
      <c r="Y397" s="80"/>
    </row>
    <row r="398" spans="2:25">
      <c r="B398" s="26">
        <v>15</v>
      </c>
      <c r="D398" s="16">
        <v>0</v>
      </c>
      <c r="E398" s="16"/>
      <c r="F398" s="72"/>
      <c r="G398" s="73">
        <v>56</v>
      </c>
      <c r="H398" s="231"/>
      <c r="I398" s="62"/>
      <c r="J398" s="39"/>
      <c r="K398" s="36">
        <f t="shared" si="25"/>
        <v>0</v>
      </c>
      <c r="L398" s="27">
        <f t="shared" si="26"/>
        <v>56</v>
      </c>
      <c r="P398" s="69">
        <v>15</v>
      </c>
      <c r="Q398" s="39">
        <v>76</v>
      </c>
      <c r="R398" s="16">
        <v>0</v>
      </c>
      <c r="S398" s="62"/>
      <c r="T398" s="39">
        <v>0</v>
      </c>
      <c r="U398" s="16"/>
      <c r="V398" s="62"/>
      <c r="W398" s="36">
        <f t="shared" si="22"/>
        <v>0</v>
      </c>
      <c r="X398" s="27">
        <f t="shared" si="23"/>
        <v>76</v>
      </c>
      <c r="Y398" s="80"/>
    </row>
    <row r="399" spans="2:25">
      <c r="B399" s="26">
        <v>16</v>
      </c>
      <c r="D399" s="16">
        <v>60</v>
      </c>
      <c r="E399" s="16">
        <v>10</v>
      </c>
      <c r="F399" s="72">
        <v>1</v>
      </c>
      <c r="G399" s="73">
        <v>57</v>
      </c>
      <c r="H399" s="231">
        <v>10</v>
      </c>
      <c r="I399" s="62">
        <v>1</v>
      </c>
      <c r="J399" s="39"/>
      <c r="K399" s="36">
        <f t="shared" si="25"/>
        <v>2</v>
      </c>
      <c r="L399" s="27">
        <f t="shared" si="26"/>
        <v>117</v>
      </c>
      <c r="P399" s="69">
        <v>16</v>
      </c>
      <c r="Q399" s="39">
        <v>76</v>
      </c>
      <c r="R399" s="16">
        <v>3</v>
      </c>
      <c r="S399" s="62">
        <v>8</v>
      </c>
      <c r="T399" s="39">
        <v>0</v>
      </c>
      <c r="U399" s="16"/>
      <c r="V399" s="62"/>
      <c r="W399" s="36">
        <f t="shared" si="22"/>
        <v>8</v>
      </c>
      <c r="X399" s="27">
        <f t="shared" si="23"/>
        <v>76</v>
      </c>
      <c r="Y399" s="80"/>
    </row>
    <row r="400" spans="2:25">
      <c r="B400" s="26">
        <v>17</v>
      </c>
      <c r="D400" s="16"/>
      <c r="E400" s="16"/>
      <c r="F400" s="72"/>
      <c r="G400" s="73">
        <v>48</v>
      </c>
      <c r="H400" s="231"/>
      <c r="I400" s="62"/>
      <c r="J400" s="39"/>
      <c r="K400" s="36">
        <f t="shared" si="25"/>
        <v>0</v>
      </c>
      <c r="L400" s="27">
        <f t="shared" si="26"/>
        <v>48</v>
      </c>
      <c r="P400" s="69">
        <v>17</v>
      </c>
      <c r="Q400" s="39">
        <v>0</v>
      </c>
      <c r="R400" s="16"/>
      <c r="S400" s="62"/>
      <c r="T400" s="39">
        <v>71</v>
      </c>
      <c r="U400" s="16">
        <v>6</v>
      </c>
      <c r="V400" s="62">
        <v>5</v>
      </c>
      <c r="W400" s="36">
        <f t="shared" si="22"/>
        <v>5</v>
      </c>
      <c r="X400" s="27">
        <f t="shared" si="23"/>
        <v>71</v>
      </c>
      <c r="Y400" s="80"/>
    </row>
    <row r="401" spans="1:25">
      <c r="B401" s="26">
        <v>18</v>
      </c>
      <c r="D401" s="16"/>
      <c r="E401" s="16"/>
      <c r="F401" s="72"/>
      <c r="G401" s="73">
        <v>27</v>
      </c>
      <c r="H401" s="231"/>
      <c r="I401" s="62"/>
      <c r="J401" s="39"/>
      <c r="K401" s="36">
        <f t="shared" si="25"/>
        <v>0</v>
      </c>
      <c r="L401" s="27">
        <f t="shared" si="26"/>
        <v>27</v>
      </c>
      <c r="P401" s="69">
        <v>18</v>
      </c>
      <c r="Q401" s="39">
        <v>0</v>
      </c>
      <c r="R401" s="16"/>
      <c r="S401" s="62"/>
      <c r="T401" s="39">
        <v>70</v>
      </c>
      <c r="U401" s="16">
        <v>7</v>
      </c>
      <c r="V401" s="62">
        <v>4</v>
      </c>
      <c r="W401" s="36">
        <f t="shared" si="22"/>
        <v>4</v>
      </c>
      <c r="X401" s="27">
        <f t="shared" si="23"/>
        <v>70</v>
      </c>
      <c r="Y401" s="80"/>
    </row>
    <row r="402" spans="1:25">
      <c r="B402" s="26">
        <v>19</v>
      </c>
      <c r="D402" s="16"/>
      <c r="E402" s="16"/>
      <c r="F402" s="72"/>
      <c r="G402" s="73">
        <v>47</v>
      </c>
      <c r="H402" s="231"/>
      <c r="I402" s="62"/>
      <c r="J402" s="39"/>
      <c r="K402" s="36">
        <f t="shared" si="25"/>
        <v>0</v>
      </c>
      <c r="L402" s="27">
        <f t="shared" si="26"/>
        <v>47</v>
      </c>
      <c r="P402" s="56"/>
      <c r="Q402" s="232"/>
      <c r="R402" s="232"/>
      <c r="S402" s="232"/>
      <c r="T402" s="232"/>
      <c r="U402" s="232"/>
      <c r="V402" s="232"/>
      <c r="W402" s="57"/>
      <c r="X402" s="55"/>
      <c r="Y402" s="80"/>
    </row>
    <row r="403" spans="1:25">
      <c r="B403" s="26">
        <v>20</v>
      </c>
      <c r="D403" s="16"/>
      <c r="E403" s="16"/>
      <c r="F403" s="72"/>
      <c r="G403" s="73">
        <v>64</v>
      </c>
      <c r="H403" s="231">
        <v>9</v>
      </c>
      <c r="I403" s="62">
        <v>2</v>
      </c>
      <c r="J403" s="39"/>
      <c r="K403" s="36">
        <f t="shared" ref="K403" si="27">F403+I403</f>
        <v>2</v>
      </c>
      <c r="L403" s="27">
        <f t="shared" ref="L403" si="28">D403+G403</f>
        <v>64</v>
      </c>
      <c r="P403" s="56"/>
      <c r="Q403" s="232"/>
      <c r="R403" s="232"/>
      <c r="S403" s="232"/>
      <c r="T403" s="232"/>
      <c r="U403" s="232"/>
      <c r="V403" s="232"/>
      <c r="W403" s="57"/>
      <c r="X403" s="55"/>
      <c r="Y403" s="80"/>
    </row>
    <row r="404" spans="1:25">
      <c r="P404" s="56"/>
      <c r="Q404" s="232"/>
      <c r="R404" s="232"/>
      <c r="S404" s="232"/>
      <c r="T404" s="232"/>
      <c r="U404" s="232"/>
      <c r="V404" s="232"/>
      <c r="W404" s="57"/>
      <c r="X404" s="55"/>
      <c r="Y404" s="80"/>
    </row>
    <row r="405" spans="1:25">
      <c r="C405" s="323" t="s">
        <v>45</v>
      </c>
      <c r="D405" s="325"/>
      <c r="E405" s="325"/>
      <c r="F405" s="325"/>
      <c r="G405" s="325"/>
      <c r="H405" s="325"/>
      <c r="I405" s="325"/>
      <c r="J405" s="325"/>
      <c r="K405" s="325"/>
      <c r="L405" s="325"/>
      <c r="M405" s="325"/>
      <c r="N405" s="325"/>
      <c r="O405" s="326"/>
      <c r="P405" s="56"/>
      <c r="Q405" s="232"/>
      <c r="R405" s="232"/>
      <c r="S405" s="232"/>
      <c r="T405" s="232"/>
      <c r="U405" s="232"/>
      <c r="V405" s="232"/>
      <c r="W405" s="57"/>
      <c r="X405" s="55"/>
      <c r="Y405" s="80"/>
    </row>
    <row r="406" spans="1:25">
      <c r="P406" s="56"/>
      <c r="Q406" s="232"/>
      <c r="R406" s="232"/>
      <c r="S406" s="232"/>
      <c r="T406" s="232"/>
      <c r="U406" s="232"/>
      <c r="V406" s="232"/>
      <c r="W406" s="57"/>
      <c r="X406" s="55"/>
      <c r="Y406" s="80"/>
    </row>
    <row r="407" spans="1:25">
      <c r="P407" s="56"/>
      <c r="Q407" s="232"/>
      <c r="R407" s="232"/>
      <c r="S407" s="232"/>
      <c r="T407" s="232"/>
      <c r="U407" s="232"/>
      <c r="V407" s="232"/>
      <c r="W407" s="57"/>
      <c r="X407" s="55"/>
      <c r="Y407" s="80"/>
    </row>
    <row r="408" spans="1:25" ht="15.75" thickBot="1">
      <c r="P408" s="182"/>
      <c r="Q408" s="232"/>
      <c r="R408" s="232"/>
      <c r="S408" s="232"/>
      <c r="T408" s="232"/>
      <c r="U408" s="232"/>
      <c r="V408" s="232"/>
      <c r="W408" s="57"/>
      <c r="X408" s="55"/>
      <c r="Y408" s="80"/>
    </row>
    <row r="409" spans="1:25">
      <c r="C409" s="341" t="s">
        <v>175</v>
      </c>
      <c r="D409" s="342"/>
      <c r="E409" s="342"/>
      <c r="F409" s="342"/>
      <c r="G409" s="342"/>
      <c r="H409" s="342"/>
      <c r="I409" s="342"/>
      <c r="J409" s="342"/>
      <c r="K409" s="342"/>
      <c r="L409" s="342"/>
      <c r="M409" s="342"/>
      <c r="N409" s="343"/>
      <c r="P409" s="56"/>
      <c r="Q409" s="182"/>
      <c r="R409" s="232"/>
      <c r="S409" s="232"/>
      <c r="T409" s="232"/>
      <c r="U409" s="232"/>
      <c r="V409" s="232"/>
      <c r="W409" s="57"/>
      <c r="X409" s="55"/>
      <c r="Y409" s="80"/>
    </row>
    <row r="410" spans="1:25" ht="15.75" thickBot="1">
      <c r="C410" s="344"/>
      <c r="D410" s="345"/>
      <c r="E410" s="345"/>
      <c r="F410" s="345"/>
      <c r="G410" s="345"/>
      <c r="H410" s="345"/>
      <c r="I410" s="345"/>
      <c r="J410" s="345"/>
      <c r="K410" s="345"/>
      <c r="L410" s="345"/>
      <c r="M410" s="345"/>
      <c r="N410" s="346"/>
      <c r="P410" s="56"/>
      <c r="Q410" s="70"/>
      <c r="R410" s="67"/>
      <c r="S410" s="67"/>
      <c r="T410" s="67"/>
      <c r="U410" s="67"/>
      <c r="V410" s="67"/>
      <c r="W410" s="57"/>
      <c r="X410" s="55"/>
    </row>
    <row r="411" spans="1:25">
      <c r="P411" s="56"/>
      <c r="Q411" s="70"/>
      <c r="R411" s="67"/>
      <c r="S411" s="67"/>
      <c r="T411" s="67"/>
      <c r="U411" s="67"/>
      <c r="V411" s="67"/>
      <c r="W411" s="57"/>
      <c r="X411" s="55"/>
    </row>
    <row r="412" spans="1: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6"/>
      <c r="Q412" s="67"/>
      <c r="R412" s="67"/>
      <c r="S412" s="67"/>
      <c r="T412" s="67"/>
      <c r="U412" s="67"/>
      <c r="V412" s="67"/>
      <c r="W412" s="57"/>
      <c r="X412" s="55"/>
      <c r="Y412" s="58"/>
    </row>
    <row r="413" spans="1: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6"/>
      <c r="Q413" s="67"/>
      <c r="R413" s="67"/>
      <c r="S413" s="67"/>
      <c r="T413" s="67"/>
      <c r="U413" s="67"/>
      <c r="V413" s="67"/>
      <c r="W413" s="57"/>
      <c r="X413" s="55"/>
      <c r="Y413" s="58"/>
    </row>
    <row r="414" spans="1: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6"/>
      <c r="Q414" s="67"/>
      <c r="R414" s="67"/>
      <c r="S414" s="67"/>
      <c r="T414" s="67"/>
      <c r="U414" s="67"/>
      <c r="V414" s="67"/>
      <c r="W414" s="57"/>
      <c r="X414" s="55"/>
      <c r="Y414" s="58"/>
    </row>
    <row r="415" spans="1: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6"/>
      <c r="Q415" s="67"/>
      <c r="R415" s="67"/>
      <c r="S415" s="67"/>
      <c r="T415" s="67"/>
      <c r="U415" s="67"/>
      <c r="V415" s="67"/>
      <c r="W415" s="57"/>
      <c r="X415" s="55"/>
      <c r="Y415" s="58"/>
    </row>
    <row r="416" spans="1:2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70"/>
      <c r="Q416" s="67"/>
      <c r="R416" s="67"/>
      <c r="S416" s="67"/>
      <c r="T416" s="67"/>
      <c r="U416" s="67"/>
      <c r="V416" s="67"/>
      <c r="W416" s="57"/>
      <c r="X416" s="55"/>
      <c r="Y416" s="58"/>
    </row>
    <row r="417" spans="1:25" ht="15.75" thickBot="1">
      <c r="Q417" s="48"/>
    </row>
    <row r="418" spans="1:25" ht="15.75" thickBot="1">
      <c r="A418" s="327" t="s">
        <v>104</v>
      </c>
      <c r="B418" s="328"/>
      <c r="C418" s="328"/>
      <c r="D418" s="328"/>
      <c r="E418" s="328"/>
      <c r="F418" s="328"/>
      <c r="G418" s="328"/>
      <c r="H418" s="328"/>
      <c r="I418" s="329"/>
      <c r="Q418" s="48"/>
    </row>
    <row r="419" spans="1:25" ht="15.75" thickBot="1">
      <c r="B419" s="40" t="s">
        <v>26</v>
      </c>
      <c r="C419" s="7"/>
      <c r="D419" s="7"/>
      <c r="E419" s="7"/>
      <c r="F419" s="7"/>
      <c r="G419" s="7"/>
      <c r="H419" s="7"/>
      <c r="I419" s="7"/>
      <c r="J419" s="7"/>
      <c r="K419" s="37" t="s">
        <v>21</v>
      </c>
      <c r="L419" s="37" t="s">
        <v>22</v>
      </c>
      <c r="M419" s="37" t="s">
        <v>24</v>
      </c>
      <c r="N419" s="7"/>
      <c r="O419" s="7"/>
      <c r="P419" s="41" t="s">
        <v>27</v>
      </c>
      <c r="Q419" s="7"/>
      <c r="R419" s="7"/>
      <c r="S419" s="7"/>
      <c r="T419" s="7"/>
      <c r="U419" s="7"/>
      <c r="V419" s="7"/>
      <c r="W419" s="37" t="s">
        <v>21</v>
      </c>
      <c r="X419" s="37" t="s">
        <v>22</v>
      </c>
      <c r="Y419" s="37" t="s">
        <v>24</v>
      </c>
    </row>
    <row r="420" spans="1:25">
      <c r="B420" s="39" t="s">
        <v>25</v>
      </c>
      <c r="D420" s="39" t="s">
        <v>16</v>
      </c>
      <c r="E420" s="39" t="s">
        <v>17</v>
      </c>
      <c r="F420" s="39" t="s">
        <v>18</v>
      </c>
      <c r="G420" s="39" t="s">
        <v>19</v>
      </c>
      <c r="H420" s="39" t="s">
        <v>17</v>
      </c>
      <c r="I420" s="39" t="s">
        <v>20</v>
      </c>
      <c r="J420" s="39"/>
      <c r="K420" s="39" t="s">
        <v>20</v>
      </c>
      <c r="L420" s="39" t="s">
        <v>23</v>
      </c>
      <c r="M420" s="39"/>
      <c r="P420" s="48"/>
      <c r="Q420" s="39" t="s">
        <v>16</v>
      </c>
      <c r="R420" s="39" t="s">
        <v>17</v>
      </c>
      <c r="S420" s="39" t="s">
        <v>20</v>
      </c>
      <c r="T420" s="39" t="s">
        <v>19</v>
      </c>
      <c r="U420" s="39" t="s">
        <v>17</v>
      </c>
      <c r="V420" s="39" t="s">
        <v>20</v>
      </c>
      <c r="W420" s="39" t="s">
        <v>20</v>
      </c>
      <c r="X420" s="39" t="s">
        <v>23</v>
      </c>
      <c r="Y420" s="39"/>
    </row>
    <row r="421" spans="1:25">
      <c r="B421" s="26">
        <v>1</v>
      </c>
      <c r="D421" s="39">
        <v>85</v>
      </c>
      <c r="E421" s="16">
        <v>6</v>
      </c>
      <c r="F421" s="52">
        <v>5</v>
      </c>
      <c r="G421" s="39">
        <v>87</v>
      </c>
      <c r="H421" s="16">
        <v>1</v>
      </c>
      <c r="I421" s="52">
        <v>12</v>
      </c>
      <c r="J421" s="39"/>
      <c r="K421" s="36">
        <f>F421+I421</f>
        <v>17</v>
      </c>
      <c r="L421" s="27">
        <f>D421+G421</f>
        <v>172</v>
      </c>
      <c r="M421" s="33"/>
      <c r="P421" s="49">
        <v>1</v>
      </c>
      <c r="Q421" s="39">
        <v>76</v>
      </c>
      <c r="R421" s="51">
        <v>9</v>
      </c>
      <c r="S421" s="249">
        <v>3</v>
      </c>
      <c r="T421" s="39">
        <v>69</v>
      </c>
      <c r="U421" s="51">
        <v>7</v>
      </c>
      <c r="V421" s="249">
        <v>5</v>
      </c>
      <c r="W421" s="36">
        <f>S421+V421</f>
        <v>8</v>
      </c>
      <c r="X421" s="27">
        <f>Q421+T421</f>
        <v>145</v>
      </c>
      <c r="Y421" s="33"/>
    </row>
    <row r="422" spans="1:25">
      <c r="B422" s="26">
        <v>2</v>
      </c>
      <c r="D422" s="39">
        <v>41</v>
      </c>
      <c r="E422" s="16"/>
      <c r="F422" s="52"/>
      <c r="G422" s="39">
        <v>28</v>
      </c>
      <c r="H422" s="16"/>
      <c r="I422" s="52"/>
      <c r="J422" s="39"/>
      <c r="K422" s="36">
        <f>F422+I422</f>
        <v>0</v>
      </c>
      <c r="L422" s="27">
        <f t="shared" ref="L422:L434" si="29">D422+G422</f>
        <v>69</v>
      </c>
      <c r="M422" s="33"/>
      <c r="P422" s="49">
        <v>2</v>
      </c>
      <c r="Q422" s="39">
        <v>60</v>
      </c>
      <c r="R422" s="51"/>
      <c r="S422" s="249"/>
      <c r="T422" s="39">
        <v>70</v>
      </c>
      <c r="U422" s="51">
        <v>5</v>
      </c>
      <c r="V422" s="249">
        <v>7</v>
      </c>
      <c r="W422" s="36">
        <f t="shared" ref="W422:W441" si="30">S422+V422</f>
        <v>7</v>
      </c>
      <c r="X422" s="27">
        <f t="shared" ref="X422:X441" si="31">Q422+T422</f>
        <v>130</v>
      </c>
      <c r="Y422" s="33"/>
    </row>
    <row r="423" spans="1:25">
      <c r="B423" s="26">
        <v>3</v>
      </c>
      <c r="D423" s="39">
        <v>57</v>
      </c>
      <c r="E423" s="16"/>
      <c r="F423" s="52"/>
      <c r="G423" s="39">
        <v>80</v>
      </c>
      <c r="H423" s="16">
        <v>6</v>
      </c>
      <c r="I423" s="52">
        <v>5</v>
      </c>
      <c r="J423" s="39"/>
      <c r="K423" s="36">
        <f>F423+I423</f>
        <v>5</v>
      </c>
      <c r="L423" s="27">
        <f t="shared" si="29"/>
        <v>137</v>
      </c>
      <c r="M423" s="33"/>
      <c r="P423" s="49">
        <v>3</v>
      </c>
      <c r="Q423" s="39">
        <v>75</v>
      </c>
      <c r="R423" s="51">
        <v>10</v>
      </c>
      <c r="S423" s="249">
        <v>2</v>
      </c>
      <c r="T423" s="39">
        <v>66</v>
      </c>
      <c r="U423" s="51">
        <v>9</v>
      </c>
      <c r="V423" s="249">
        <v>3</v>
      </c>
      <c r="W423" s="36">
        <f t="shared" si="30"/>
        <v>5</v>
      </c>
      <c r="X423" s="27">
        <f t="shared" si="31"/>
        <v>141</v>
      </c>
      <c r="Y423" s="33"/>
    </row>
    <row r="424" spans="1:25">
      <c r="B424" s="26">
        <v>4</v>
      </c>
      <c r="D424" s="39">
        <v>63</v>
      </c>
      <c r="E424" s="51"/>
      <c r="F424" s="52"/>
      <c r="G424" s="39">
        <v>73</v>
      </c>
      <c r="H424" s="16">
        <v>10</v>
      </c>
      <c r="I424" s="52">
        <v>1</v>
      </c>
      <c r="J424" s="39"/>
      <c r="K424" s="36">
        <f t="shared" ref="K424:K434" si="32">F424+I424</f>
        <v>1</v>
      </c>
      <c r="L424" s="27">
        <f t="shared" si="29"/>
        <v>136</v>
      </c>
      <c r="M424" s="33"/>
      <c r="P424" s="49">
        <v>4</v>
      </c>
      <c r="Q424" s="39">
        <v>84</v>
      </c>
      <c r="R424" s="51">
        <v>5</v>
      </c>
      <c r="S424" s="249">
        <v>7</v>
      </c>
      <c r="T424" s="39">
        <v>75</v>
      </c>
      <c r="U424" s="51">
        <v>3</v>
      </c>
      <c r="V424" s="249">
        <v>10</v>
      </c>
      <c r="W424" s="36">
        <f t="shared" si="30"/>
        <v>17</v>
      </c>
      <c r="X424" s="27">
        <f t="shared" si="31"/>
        <v>159</v>
      </c>
      <c r="Y424" s="33"/>
    </row>
    <row r="425" spans="1:25">
      <c r="B425" s="26">
        <v>5</v>
      </c>
      <c r="D425" s="39">
        <v>88</v>
      </c>
      <c r="E425" s="51">
        <v>3</v>
      </c>
      <c r="F425" s="52">
        <v>8</v>
      </c>
      <c r="G425" s="39">
        <v>74</v>
      </c>
      <c r="H425" s="16">
        <v>9</v>
      </c>
      <c r="I425" s="52">
        <v>2</v>
      </c>
      <c r="J425" s="39"/>
      <c r="K425" s="36">
        <f t="shared" si="32"/>
        <v>10</v>
      </c>
      <c r="L425" s="27">
        <f t="shared" si="29"/>
        <v>162</v>
      </c>
      <c r="M425" s="33"/>
      <c r="P425" s="49">
        <v>5</v>
      </c>
      <c r="Q425" s="39">
        <v>84</v>
      </c>
      <c r="R425" s="51">
        <v>6</v>
      </c>
      <c r="S425" s="249">
        <v>6</v>
      </c>
      <c r="T425" s="39">
        <v>90</v>
      </c>
      <c r="U425" s="51">
        <v>1</v>
      </c>
      <c r="V425" s="249">
        <v>12</v>
      </c>
      <c r="W425" s="36">
        <f t="shared" si="30"/>
        <v>18</v>
      </c>
      <c r="X425" s="27">
        <f t="shared" si="31"/>
        <v>174</v>
      </c>
      <c r="Y425" s="33"/>
    </row>
    <row r="426" spans="1:25">
      <c r="B426" s="26">
        <v>6</v>
      </c>
      <c r="D426" s="39">
        <v>84</v>
      </c>
      <c r="E426" s="16">
        <v>7</v>
      </c>
      <c r="F426" s="52">
        <v>4</v>
      </c>
      <c r="G426" s="39">
        <v>51</v>
      </c>
      <c r="H426" s="16"/>
      <c r="I426" s="52"/>
      <c r="J426" s="39"/>
      <c r="K426" s="36">
        <f t="shared" si="32"/>
        <v>4</v>
      </c>
      <c r="L426" s="27">
        <f t="shared" si="29"/>
        <v>135</v>
      </c>
      <c r="M426" s="33"/>
      <c r="P426" s="49">
        <v>6</v>
      </c>
      <c r="Q426" s="39">
        <v>72</v>
      </c>
      <c r="R426" s="51"/>
      <c r="S426" s="249"/>
      <c r="T426" s="39">
        <v>57</v>
      </c>
      <c r="U426" s="51"/>
      <c r="V426" s="249"/>
      <c r="W426" s="36">
        <f t="shared" si="30"/>
        <v>0</v>
      </c>
      <c r="X426" s="27">
        <f t="shared" si="31"/>
        <v>129</v>
      </c>
      <c r="Y426" s="33"/>
    </row>
    <row r="427" spans="1:25">
      <c r="B427" s="26">
        <v>7</v>
      </c>
      <c r="D427" s="39">
        <v>0</v>
      </c>
      <c r="E427" s="16"/>
      <c r="F427" s="52"/>
      <c r="G427" s="39">
        <v>68</v>
      </c>
      <c r="H427" s="16"/>
      <c r="I427" s="52"/>
      <c r="J427" s="39"/>
      <c r="K427" s="36">
        <f t="shared" si="32"/>
        <v>0</v>
      </c>
      <c r="L427" s="27">
        <f t="shared" si="29"/>
        <v>68</v>
      </c>
      <c r="M427" s="33"/>
      <c r="P427" s="49">
        <v>7</v>
      </c>
      <c r="Q427" s="39">
        <v>82</v>
      </c>
      <c r="R427" s="51">
        <v>8</v>
      </c>
      <c r="S427" s="249">
        <v>4</v>
      </c>
      <c r="T427" s="39">
        <v>65</v>
      </c>
      <c r="U427" s="51">
        <v>10</v>
      </c>
      <c r="V427" s="249">
        <v>2</v>
      </c>
      <c r="W427" s="36">
        <f t="shared" si="30"/>
        <v>6</v>
      </c>
      <c r="X427" s="27">
        <f t="shared" si="31"/>
        <v>147</v>
      </c>
      <c r="Y427" s="33"/>
    </row>
    <row r="428" spans="1:25">
      <c r="B428" s="26">
        <v>8</v>
      </c>
      <c r="D428" s="39">
        <v>79</v>
      </c>
      <c r="E428" s="16">
        <v>9</v>
      </c>
      <c r="F428" s="52">
        <v>2</v>
      </c>
      <c r="G428" s="39">
        <v>68</v>
      </c>
      <c r="H428" s="16"/>
      <c r="I428" s="52"/>
      <c r="J428" s="39"/>
      <c r="K428" s="36">
        <f t="shared" si="32"/>
        <v>2</v>
      </c>
      <c r="L428" s="27">
        <f t="shared" si="29"/>
        <v>147</v>
      </c>
      <c r="M428" s="33"/>
      <c r="P428" s="49">
        <v>8</v>
      </c>
      <c r="Q428" s="39">
        <v>75</v>
      </c>
      <c r="R428" s="51"/>
      <c r="S428" s="249"/>
      <c r="T428" s="39">
        <v>0</v>
      </c>
      <c r="U428" s="51"/>
      <c r="V428" s="249"/>
      <c r="W428" s="36">
        <f t="shared" si="30"/>
        <v>0</v>
      </c>
      <c r="X428" s="27">
        <f t="shared" si="31"/>
        <v>75</v>
      </c>
      <c r="Y428" s="33"/>
    </row>
    <row r="429" spans="1:25">
      <c r="B429" s="26">
        <v>9</v>
      </c>
      <c r="D429" s="39">
        <v>82</v>
      </c>
      <c r="E429" s="16">
        <v>8</v>
      </c>
      <c r="F429" s="52">
        <v>3</v>
      </c>
      <c r="G429" s="39">
        <v>77</v>
      </c>
      <c r="H429" s="16">
        <v>8</v>
      </c>
      <c r="I429" s="52">
        <v>3</v>
      </c>
      <c r="J429" s="39"/>
      <c r="K429" s="36">
        <f t="shared" si="32"/>
        <v>6</v>
      </c>
      <c r="L429" s="27">
        <f t="shared" si="29"/>
        <v>159</v>
      </c>
      <c r="M429" s="33"/>
      <c r="P429" s="49">
        <v>9</v>
      </c>
      <c r="Q429" s="39">
        <v>58</v>
      </c>
      <c r="R429" s="51"/>
      <c r="S429" s="249"/>
      <c r="T429" s="39">
        <v>0</v>
      </c>
      <c r="U429" s="51"/>
      <c r="V429" s="249"/>
      <c r="W429" s="36">
        <f t="shared" si="30"/>
        <v>0</v>
      </c>
      <c r="X429" s="27">
        <f t="shared" si="31"/>
        <v>58</v>
      </c>
      <c r="Y429" s="33"/>
    </row>
    <row r="430" spans="1:25">
      <c r="B430" s="26">
        <v>10</v>
      </c>
      <c r="D430" s="39">
        <v>92</v>
      </c>
      <c r="E430" s="16">
        <v>1</v>
      </c>
      <c r="F430" s="52">
        <v>12</v>
      </c>
      <c r="G430" s="39">
        <v>81</v>
      </c>
      <c r="H430" s="16">
        <v>4</v>
      </c>
      <c r="I430" s="52">
        <v>7</v>
      </c>
      <c r="J430" s="39"/>
      <c r="K430" s="36">
        <f t="shared" si="32"/>
        <v>19</v>
      </c>
      <c r="L430" s="27">
        <f t="shared" si="29"/>
        <v>173</v>
      </c>
      <c r="M430" s="33"/>
      <c r="P430" s="49">
        <v>10</v>
      </c>
      <c r="Q430" s="39">
        <v>0</v>
      </c>
      <c r="R430" s="51"/>
      <c r="S430" s="249"/>
      <c r="T430" s="39">
        <v>0</v>
      </c>
      <c r="U430" s="51"/>
      <c r="V430" s="249"/>
      <c r="W430" s="36">
        <f t="shared" si="30"/>
        <v>0</v>
      </c>
      <c r="X430" s="27">
        <f t="shared" si="31"/>
        <v>0</v>
      </c>
      <c r="Y430" s="33"/>
    </row>
    <row r="431" spans="1:25">
      <c r="B431" s="26">
        <v>11</v>
      </c>
      <c r="D431" s="39">
        <v>61</v>
      </c>
      <c r="E431" s="16"/>
      <c r="F431" s="52"/>
      <c r="G431" s="39">
        <v>81</v>
      </c>
      <c r="H431" s="16">
        <v>5</v>
      </c>
      <c r="I431" s="52">
        <v>6</v>
      </c>
      <c r="J431" s="39"/>
      <c r="K431" s="36">
        <f t="shared" si="32"/>
        <v>6</v>
      </c>
      <c r="L431" s="27">
        <f t="shared" si="29"/>
        <v>142</v>
      </c>
      <c r="M431" s="33"/>
      <c r="P431" s="49">
        <v>11</v>
      </c>
      <c r="Q431" s="39">
        <v>0</v>
      </c>
      <c r="R431" s="51"/>
      <c r="S431" s="249"/>
      <c r="T431" s="39">
        <v>61</v>
      </c>
      <c r="U431" s="51"/>
      <c r="V431" s="249"/>
      <c r="W431" s="36">
        <f t="shared" si="30"/>
        <v>0</v>
      </c>
      <c r="X431" s="27">
        <f t="shared" si="31"/>
        <v>61</v>
      </c>
      <c r="Y431" s="33"/>
    </row>
    <row r="432" spans="1:25">
      <c r="B432" s="34">
        <v>12</v>
      </c>
      <c r="D432" s="39">
        <v>68</v>
      </c>
      <c r="E432" s="16"/>
      <c r="F432" s="52"/>
      <c r="G432" s="39">
        <v>54</v>
      </c>
      <c r="H432" s="16"/>
      <c r="I432" s="52"/>
      <c r="J432" s="39"/>
      <c r="K432" s="36">
        <f t="shared" si="32"/>
        <v>0</v>
      </c>
      <c r="L432" s="27">
        <f t="shared" si="29"/>
        <v>122</v>
      </c>
      <c r="M432" s="33"/>
      <c r="P432" s="35">
        <v>12</v>
      </c>
      <c r="Q432" s="39">
        <v>82</v>
      </c>
      <c r="R432" s="51">
        <v>7</v>
      </c>
      <c r="S432" s="249">
        <v>5</v>
      </c>
      <c r="T432" s="39">
        <v>74</v>
      </c>
      <c r="U432" s="51">
        <v>4</v>
      </c>
      <c r="V432" s="249">
        <v>8</v>
      </c>
      <c r="W432" s="36">
        <f t="shared" si="30"/>
        <v>13</v>
      </c>
      <c r="X432" s="27">
        <f t="shared" si="31"/>
        <v>156</v>
      </c>
      <c r="Y432" s="33"/>
    </row>
    <row r="433" spans="2:38">
      <c r="B433" s="26">
        <v>13</v>
      </c>
      <c r="D433" s="39">
        <v>0</v>
      </c>
      <c r="E433" s="16"/>
      <c r="F433" s="52"/>
      <c r="G433" s="39">
        <v>0</v>
      </c>
      <c r="H433" s="16"/>
      <c r="I433" s="52"/>
      <c r="J433" s="39"/>
      <c r="K433" s="36">
        <f t="shared" si="32"/>
        <v>0</v>
      </c>
      <c r="L433" s="27">
        <f t="shared" si="29"/>
        <v>0</v>
      </c>
      <c r="M433" s="33"/>
      <c r="P433" s="49">
        <v>13</v>
      </c>
      <c r="Q433" s="39">
        <v>0</v>
      </c>
      <c r="R433" s="51"/>
      <c r="S433" s="249"/>
      <c r="T433" s="39">
        <v>67</v>
      </c>
      <c r="U433" s="51">
        <v>8</v>
      </c>
      <c r="V433" s="249">
        <v>4</v>
      </c>
      <c r="W433" s="36">
        <f t="shared" si="30"/>
        <v>4</v>
      </c>
      <c r="X433" s="27">
        <f t="shared" si="31"/>
        <v>67</v>
      </c>
      <c r="Y433" s="33"/>
    </row>
    <row r="434" spans="2:38">
      <c r="B434" s="26">
        <v>14</v>
      </c>
      <c r="D434" s="39">
        <v>89</v>
      </c>
      <c r="E434" s="16">
        <v>2</v>
      </c>
      <c r="F434" s="52">
        <v>10</v>
      </c>
      <c r="G434" s="39">
        <v>0</v>
      </c>
      <c r="H434" s="16"/>
      <c r="I434" s="52"/>
      <c r="J434" s="39"/>
      <c r="K434" s="36">
        <f t="shared" si="32"/>
        <v>10</v>
      </c>
      <c r="L434" s="27">
        <f t="shared" si="29"/>
        <v>89</v>
      </c>
      <c r="M434" s="33"/>
      <c r="P434" s="49">
        <v>14</v>
      </c>
      <c r="Q434" s="39">
        <v>49</v>
      </c>
      <c r="R434" s="51"/>
      <c r="S434" s="249"/>
      <c r="T434" s="39">
        <v>0</v>
      </c>
      <c r="U434" s="51"/>
      <c r="V434" s="249"/>
      <c r="W434" s="36">
        <f t="shared" si="30"/>
        <v>0</v>
      </c>
      <c r="X434" s="27">
        <f t="shared" si="31"/>
        <v>49</v>
      </c>
      <c r="Y434" s="33"/>
    </row>
    <row r="435" spans="2:38">
      <c r="B435" s="26">
        <v>15</v>
      </c>
      <c r="D435" s="39">
        <v>65</v>
      </c>
      <c r="E435" s="16"/>
      <c r="F435" s="52"/>
      <c r="G435" s="39">
        <v>44</v>
      </c>
      <c r="H435" s="16"/>
      <c r="I435" s="52"/>
      <c r="J435" s="39"/>
      <c r="K435" s="36">
        <f t="shared" ref="K435:K441" si="33">F435+I435</f>
        <v>0</v>
      </c>
      <c r="L435" s="27">
        <f t="shared" ref="L435:L441" si="34">D435+G435</f>
        <v>109</v>
      </c>
      <c r="P435" s="49">
        <v>15</v>
      </c>
      <c r="Q435" s="262">
        <v>90</v>
      </c>
      <c r="R435" s="263">
        <v>1</v>
      </c>
      <c r="S435" s="265">
        <v>12</v>
      </c>
      <c r="T435" s="262">
        <v>89</v>
      </c>
      <c r="U435" s="264">
        <v>2</v>
      </c>
      <c r="V435" s="265">
        <v>10</v>
      </c>
      <c r="W435" s="36">
        <f t="shared" si="30"/>
        <v>22</v>
      </c>
      <c r="X435" s="27">
        <f t="shared" si="31"/>
        <v>179</v>
      </c>
      <c r="Y435" s="33"/>
    </row>
    <row r="436" spans="2:38">
      <c r="B436" s="26">
        <v>16</v>
      </c>
      <c r="D436" s="39">
        <v>87</v>
      </c>
      <c r="E436" s="16">
        <v>5</v>
      </c>
      <c r="F436" s="52">
        <v>6</v>
      </c>
      <c r="G436" s="39">
        <v>41</v>
      </c>
      <c r="H436" s="16"/>
      <c r="I436" s="52"/>
      <c r="J436" s="39"/>
      <c r="K436" s="36">
        <f t="shared" si="33"/>
        <v>6</v>
      </c>
      <c r="L436" s="27">
        <f t="shared" si="34"/>
        <v>128</v>
      </c>
      <c r="P436" s="49">
        <v>16</v>
      </c>
      <c r="Q436" s="39">
        <v>87</v>
      </c>
      <c r="R436" s="51">
        <v>3</v>
      </c>
      <c r="S436" s="249">
        <v>10</v>
      </c>
      <c r="T436" s="39">
        <v>0</v>
      </c>
      <c r="U436" s="16"/>
      <c r="V436" s="249"/>
      <c r="W436" s="36">
        <f t="shared" si="30"/>
        <v>10</v>
      </c>
      <c r="X436" s="27">
        <f t="shared" si="31"/>
        <v>87</v>
      </c>
      <c r="Y436" s="33"/>
    </row>
    <row r="437" spans="2:38">
      <c r="B437" s="26">
        <v>17</v>
      </c>
      <c r="D437" s="39">
        <v>0</v>
      </c>
      <c r="E437" s="16"/>
      <c r="F437" s="52"/>
      <c r="G437" s="39">
        <v>0</v>
      </c>
      <c r="H437" s="16"/>
      <c r="I437" s="52"/>
      <c r="J437" s="39"/>
      <c r="K437" s="36">
        <f t="shared" si="33"/>
        <v>0</v>
      </c>
      <c r="L437" s="27">
        <f t="shared" si="34"/>
        <v>0</v>
      </c>
      <c r="P437" s="49">
        <v>17</v>
      </c>
      <c r="Q437" s="39">
        <v>87</v>
      </c>
      <c r="R437" s="51">
        <v>4</v>
      </c>
      <c r="S437" s="249">
        <v>8</v>
      </c>
      <c r="T437" s="39">
        <v>0</v>
      </c>
      <c r="U437" s="16"/>
      <c r="V437" s="249"/>
      <c r="W437" s="36">
        <f t="shared" si="30"/>
        <v>8</v>
      </c>
      <c r="X437" s="27">
        <f t="shared" si="31"/>
        <v>87</v>
      </c>
      <c r="Y437" s="33"/>
    </row>
    <row r="438" spans="2:38">
      <c r="B438" s="26">
        <v>18</v>
      </c>
      <c r="D438" s="39">
        <v>57</v>
      </c>
      <c r="E438" s="16"/>
      <c r="F438" s="52"/>
      <c r="G438" s="39">
        <v>78</v>
      </c>
      <c r="H438" s="16">
        <v>7</v>
      </c>
      <c r="I438" s="52">
        <v>4</v>
      </c>
      <c r="J438" s="39"/>
      <c r="K438" s="36">
        <f t="shared" si="33"/>
        <v>4</v>
      </c>
      <c r="L438" s="27">
        <f t="shared" si="34"/>
        <v>135</v>
      </c>
      <c r="P438" s="49">
        <v>18</v>
      </c>
      <c r="Q438" s="39">
        <v>87</v>
      </c>
      <c r="R438" s="51">
        <v>2</v>
      </c>
      <c r="S438" s="249">
        <v>12</v>
      </c>
      <c r="T438" s="39">
        <v>69</v>
      </c>
      <c r="U438" s="16">
        <v>6</v>
      </c>
      <c r="V438" s="249">
        <v>6</v>
      </c>
      <c r="W438" s="36">
        <f t="shared" si="30"/>
        <v>18</v>
      </c>
      <c r="X438" s="27">
        <f t="shared" si="31"/>
        <v>156</v>
      </c>
      <c r="Y438" s="33"/>
    </row>
    <row r="439" spans="2:38">
      <c r="B439" s="26">
        <v>19</v>
      </c>
      <c r="D439" s="39">
        <v>67</v>
      </c>
      <c r="E439" s="16"/>
      <c r="F439" s="52"/>
      <c r="G439" s="39">
        <v>85</v>
      </c>
      <c r="H439" s="250">
        <v>3</v>
      </c>
      <c r="I439" s="249">
        <v>8</v>
      </c>
      <c r="J439" s="39"/>
      <c r="K439" s="36">
        <f t="shared" si="33"/>
        <v>8</v>
      </c>
      <c r="L439" s="27">
        <f t="shared" si="34"/>
        <v>152</v>
      </c>
      <c r="P439" s="49">
        <v>19</v>
      </c>
      <c r="Q439" s="39">
        <v>0</v>
      </c>
      <c r="R439" s="51"/>
      <c r="S439" s="249"/>
      <c r="T439" s="39">
        <v>0</v>
      </c>
      <c r="U439" s="16"/>
      <c r="V439" s="249"/>
      <c r="W439" s="36">
        <f t="shared" ref="W439:W440" si="35">S439+V439</f>
        <v>0</v>
      </c>
      <c r="X439" s="27">
        <f t="shared" ref="X439:X440" si="36">Q439+T439</f>
        <v>0</v>
      </c>
      <c r="Y439" s="33"/>
    </row>
    <row r="440" spans="2:38">
      <c r="B440" s="26">
        <v>20</v>
      </c>
      <c r="D440" s="39">
        <v>33</v>
      </c>
      <c r="E440" s="16"/>
      <c r="F440" s="52"/>
      <c r="G440" s="39">
        <v>57</v>
      </c>
      <c r="H440" s="16"/>
      <c r="I440" s="52"/>
      <c r="J440" s="39"/>
      <c r="K440" s="36">
        <f t="shared" si="33"/>
        <v>0</v>
      </c>
      <c r="L440" s="27">
        <f t="shared" si="34"/>
        <v>90</v>
      </c>
      <c r="P440" s="49"/>
      <c r="Q440" s="39"/>
      <c r="R440" s="51"/>
      <c r="S440" s="249"/>
      <c r="T440" s="39"/>
      <c r="U440" s="16"/>
      <c r="V440" s="249"/>
      <c r="W440" s="36">
        <f t="shared" si="35"/>
        <v>0</v>
      </c>
      <c r="X440" s="27">
        <f t="shared" si="36"/>
        <v>0</v>
      </c>
      <c r="Y440" s="33"/>
    </row>
    <row r="441" spans="2:38">
      <c r="B441" s="26">
        <v>21</v>
      </c>
      <c r="C441" s="66"/>
      <c r="D441" s="241">
        <v>0</v>
      </c>
      <c r="E441" s="16"/>
      <c r="F441" s="52"/>
      <c r="G441" s="39">
        <v>64</v>
      </c>
      <c r="H441" s="16"/>
      <c r="I441" s="52"/>
      <c r="J441" s="39"/>
      <c r="K441" s="36">
        <f t="shared" si="33"/>
        <v>0</v>
      </c>
      <c r="L441" s="27">
        <f t="shared" si="34"/>
        <v>64</v>
      </c>
      <c r="M441" s="66"/>
      <c r="N441" s="66"/>
      <c r="O441" s="66"/>
      <c r="P441" s="49"/>
      <c r="Q441" s="39"/>
      <c r="R441" s="16"/>
      <c r="S441" s="249"/>
      <c r="T441" s="39"/>
      <c r="U441" s="16"/>
      <c r="V441" s="249"/>
      <c r="W441" s="36">
        <f t="shared" si="30"/>
        <v>0</v>
      </c>
      <c r="X441" s="27">
        <f t="shared" si="31"/>
        <v>0</v>
      </c>
      <c r="Y441" s="33"/>
      <c r="Z441" s="322"/>
      <c r="AA441" s="322"/>
      <c r="AB441" s="322"/>
      <c r="AC441" s="322"/>
      <c r="AD441" s="322"/>
      <c r="AE441" s="322"/>
      <c r="AF441" s="322"/>
      <c r="AG441" s="322"/>
      <c r="AH441" s="322"/>
      <c r="AI441" s="322"/>
      <c r="AJ441" s="322"/>
      <c r="AK441" s="322"/>
      <c r="AL441" s="322"/>
    </row>
    <row r="442" spans="2:38">
      <c r="B442" s="26">
        <v>22</v>
      </c>
      <c r="D442" s="39">
        <v>0</v>
      </c>
      <c r="E442" s="16"/>
      <c r="F442" s="52"/>
      <c r="G442" s="39">
        <v>0</v>
      </c>
      <c r="H442" s="16"/>
      <c r="I442" s="52"/>
      <c r="J442" s="39"/>
      <c r="K442" s="36">
        <f t="shared" ref="K442:K447" si="37">F442+I442</f>
        <v>0</v>
      </c>
      <c r="L442" s="27">
        <f t="shared" ref="L442:L447" si="38">D442+G442</f>
        <v>0</v>
      </c>
      <c r="P442" s="49"/>
      <c r="Q442" s="39"/>
      <c r="R442" s="240"/>
      <c r="S442" s="240"/>
      <c r="T442" s="240"/>
      <c r="U442" s="240"/>
      <c r="V442" s="240"/>
      <c r="W442" s="57"/>
      <c r="X442" s="55"/>
      <c r="Y442" s="33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2:38">
      <c r="B443" s="26">
        <v>23</v>
      </c>
      <c r="D443" s="39">
        <v>49</v>
      </c>
      <c r="E443" s="16"/>
      <c r="F443" s="52"/>
      <c r="G443" s="39">
        <v>40</v>
      </c>
      <c r="H443" s="16"/>
      <c r="I443" s="52"/>
      <c r="J443" s="39"/>
      <c r="K443" s="36">
        <f t="shared" si="37"/>
        <v>0</v>
      </c>
      <c r="L443" s="27">
        <f t="shared" si="38"/>
        <v>89</v>
      </c>
      <c r="N443" s="266"/>
      <c r="O443" s="266"/>
      <c r="P443" s="267"/>
      <c r="Q443" s="268" t="s">
        <v>220</v>
      </c>
      <c r="R443" s="269"/>
      <c r="S443" s="269"/>
      <c r="T443" s="269"/>
      <c r="U443" s="240"/>
      <c r="V443" s="240"/>
      <c r="W443" s="57"/>
      <c r="X443" s="55"/>
      <c r="Y443" s="33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2:38">
      <c r="B444" s="26">
        <v>24</v>
      </c>
      <c r="D444" s="39">
        <v>0</v>
      </c>
      <c r="E444" s="16"/>
      <c r="F444" s="52"/>
      <c r="G444" s="39">
        <v>72</v>
      </c>
      <c r="H444" s="16"/>
      <c r="I444" s="52"/>
      <c r="J444" s="39"/>
      <c r="K444" s="36">
        <f t="shared" si="37"/>
        <v>0</v>
      </c>
      <c r="L444" s="27">
        <f t="shared" si="38"/>
        <v>72</v>
      </c>
      <c r="P444" s="49"/>
      <c r="Q444" s="39"/>
      <c r="R444" s="240"/>
      <c r="S444" s="240"/>
      <c r="T444" s="240"/>
      <c r="U444" s="240"/>
      <c r="V444" s="240"/>
      <c r="W444" s="57"/>
      <c r="X444" s="55"/>
      <c r="Y444" s="33"/>
      <c r="Z444" s="322"/>
      <c r="AA444" s="322"/>
      <c r="AB444" s="322"/>
      <c r="AC444" s="322"/>
      <c r="AD444" s="322"/>
      <c r="AE444" s="322"/>
      <c r="AF444" s="322"/>
      <c r="AG444" s="322"/>
      <c r="AH444" s="322"/>
      <c r="AI444" s="322"/>
      <c r="AJ444" s="322"/>
      <c r="AK444" s="322"/>
      <c r="AL444" s="7"/>
    </row>
    <row r="445" spans="2:38">
      <c r="B445" s="26">
        <v>25</v>
      </c>
      <c r="D445" s="39">
        <v>47</v>
      </c>
      <c r="E445" s="16"/>
      <c r="F445" s="52"/>
      <c r="G445" s="39">
        <v>0</v>
      </c>
      <c r="H445" s="16"/>
      <c r="I445" s="52"/>
      <c r="J445" s="39"/>
      <c r="K445" s="36">
        <f t="shared" si="37"/>
        <v>0</v>
      </c>
      <c r="L445" s="27">
        <f t="shared" si="38"/>
        <v>47</v>
      </c>
      <c r="P445" s="48"/>
      <c r="Q445" s="39"/>
      <c r="R445" s="240"/>
      <c r="S445" s="240"/>
      <c r="T445" s="240"/>
      <c r="U445" s="240"/>
      <c r="V445" s="240"/>
      <c r="W445" s="57"/>
      <c r="X445" s="55"/>
      <c r="Y445" s="33"/>
      <c r="Z445" s="322"/>
      <c r="AA445" s="322"/>
      <c r="AB445" s="322"/>
      <c r="AC445" s="322"/>
      <c r="AD445" s="322"/>
      <c r="AE445" s="322"/>
      <c r="AF445" s="322"/>
      <c r="AG445" s="322"/>
      <c r="AH445" s="322"/>
      <c r="AI445" s="322"/>
      <c r="AJ445" s="322"/>
      <c r="AK445" s="322"/>
      <c r="AL445" s="7"/>
    </row>
    <row r="446" spans="2:38" s="196" customFormat="1">
      <c r="B446" s="26">
        <v>26</v>
      </c>
      <c r="D446" s="39">
        <v>78</v>
      </c>
      <c r="E446" s="16">
        <v>10</v>
      </c>
      <c r="F446" s="52">
        <v>1</v>
      </c>
      <c r="G446" s="80">
        <v>0</v>
      </c>
      <c r="H446" s="16"/>
      <c r="I446" s="52"/>
      <c r="J446" s="39"/>
      <c r="K446" s="36">
        <f t="shared" si="37"/>
        <v>1</v>
      </c>
      <c r="L446" s="27">
        <f t="shared" si="38"/>
        <v>78</v>
      </c>
      <c r="P446" s="48"/>
      <c r="Q446" s="39"/>
      <c r="R446" s="240"/>
      <c r="S446" s="240"/>
      <c r="T446" s="240"/>
      <c r="U446" s="240"/>
      <c r="V446" s="240"/>
      <c r="W446" s="57"/>
      <c r="X446" s="55"/>
      <c r="Y446" s="33"/>
      <c r="Z446" s="239"/>
      <c r="AA446" s="239"/>
      <c r="AB446" s="239"/>
      <c r="AC446" s="239"/>
      <c r="AD446" s="239"/>
      <c r="AE446" s="239"/>
      <c r="AF446" s="239"/>
      <c r="AG446" s="239"/>
      <c r="AH446" s="239"/>
      <c r="AI446" s="239"/>
      <c r="AJ446" s="239"/>
      <c r="AK446" s="239"/>
    </row>
    <row r="447" spans="2:38" s="196" customFormat="1">
      <c r="B447" s="26">
        <v>27</v>
      </c>
      <c r="D447" s="39">
        <v>87</v>
      </c>
      <c r="E447" s="16">
        <v>4</v>
      </c>
      <c r="F447" s="52">
        <v>7</v>
      </c>
      <c r="G447" s="39">
        <v>85</v>
      </c>
      <c r="H447" s="250">
        <v>2</v>
      </c>
      <c r="I447" s="249">
        <v>10</v>
      </c>
      <c r="J447" s="39"/>
      <c r="K447" s="36">
        <f t="shared" si="37"/>
        <v>17</v>
      </c>
      <c r="L447" s="27">
        <f t="shared" si="38"/>
        <v>172</v>
      </c>
      <c r="P447" s="48"/>
      <c r="Q447" s="39"/>
      <c r="R447" s="240"/>
      <c r="S447" s="240"/>
      <c r="T447" s="240"/>
      <c r="U447" s="240"/>
      <c r="V447" s="240"/>
      <c r="W447" s="57"/>
      <c r="X447" s="55"/>
      <c r="Y447" s="33"/>
      <c r="Z447" s="239"/>
      <c r="AA447" s="239"/>
      <c r="AB447" s="239"/>
      <c r="AC447" s="239"/>
      <c r="AD447" s="239"/>
      <c r="AE447" s="239"/>
      <c r="AF447" s="239"/>
      <c r="AG447" s="239"/>
      <c r="AH447" s="239"/>
      <c r="AI447" s="239"/>
      <c r="AJ447" s="239"/>
      <c r="AK447" s="239"/>
    </row>
    <row r="448" spans="2:38" s="196" customFormat="1">
      <c r="B448" s="26"/>
      <c r="E448" s="51"/>
      <c r="F448" s="51"/>
      <c r="G448" s="119"/>
      <c r="H448" s="51"/>
      <c r="I448" s="51"/>
      <c r="J448" s="119"/>
      <c r="K448" s="54"/>
      <c r="L448" s="27"/>
      <c r="P448" s="48"/>
      <c r="Q448" s="39"/>
      <c r="R448" s="240"/>
      <c r="S448" s="240"/>
      <c r="T448" s="240"/>
      <c r="U448" s="240"/>
      <c r="V448" s="240"/>
      <c r="W448" s="57"/>
      <c r="X448" s="55"/>
      <c r="Y448" s="33"/>
      <c r="Z448" s="239"/>
      <c r="AA448" s="239"/>
      <c r="AB448" s="239"/>
      <c r="AC448" s="239"/>
      <c r="AD448" s="239"/>
      <c r="AE448" s="239"/>
      <c r="AF448" s="239"/>
      <c r="AG448" s="239"/>
      <c r="AH448" s="239"/>
      <c r="AI448" s="239"/>
      <c r="AJ448" s="239"/>
      <c r="AK448" s="239"/>
    </row>
    <row r="449" spans="1:37" s="196" customFormat="1">
      <c r="P449" s="48"/>
      <c r="Q449" s="39"/>
      <c r="R449" s="240"/>
      <c r="S449" s="240"/>
      <c r="T449" s="240"/>
      <c r="U449" s="240"/>
      <c r="V449" s="240"/>
      <c r="W449" s="57"/>
      <c r="X449" s="55"/>
      <c r="Y449" s="33"/>
      <c r="Z449" s="239"/>
      <c r="AA449" s="239"/>
      <c r="AB449" s="239"/>
      <c r="AC449" s="239"/>
      <c r="AD449" s="239"/>
      <c r="AE449" s="239"/>
      <c r="AF449" s="239"/>
      <c r="AG449" s="239"/>
      <c r="AH449" s="239"/>
      <c r="AI449" s="239"/>
      <c r="AJ449" s="239"/>
      <c r="AK449" s="239"/>
    </row>
    <row r="450" spans="1:37">
      <c r="C450" s="330" t="s">
        <v>45</v>
      </c>
      <c r="D450" s="331"/>
      <c r="E450" s="331"/>
      <c r="F450" s="331"/>
      <c r="G450" s="331"/>
      <c r="H450" s="331"/>
      <c r="I450" s="331"/>
      <c r="J450" s="331"/>
      <c r="K450" s="331"/>
      <c r="L450" s="331"/>
      <c r="M450" s="331"/>
      <c r="N450" s="332"/>
      <c r="Q450" s="48"/>
    </row>
    <row r="451" spans="1:37">
      <c r="C451" s="333"/>
      <c r="D451" s="324"/>
      <c r="E451" s="324"/>
      <c r="F451" s="324"/>
      <c r="G451" s="324"/>
      <c r="H451" s="324"/>
      <c r="I451" s="324"/>
      <c r="J451" s="324"/>
      <c r="K451" s="324"/>
      <c r="L451" s="324"/>
      <c r="M451" s="324"/>
      <c r="N451" s="334"/>
      <c r="Q451" s="48"/>
    </row>
    <row r="452" spans="1:37" s="196" customFormat="1" ht="15.75" thickBot="1"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Q452" s="48"/>
    </row>
    <row r="453" spans="1:37" s="196" customFormat="1">
      <c r="C453" s="341" t="s">
        <v>191</v>
      </c>
      <c r="D453" s="342"/>
      <c r="E453" s="342"/>
      <c r="F453" s="342"/>
      <c r="G453" s="342"/>
      <c r="H453" s="342"/>
      <c r="I453" s="342"/>
      <c r="J453" s="342"/>
      <c r="K453" s="342"/>
      <c r="L453" s="342"/>
      <c r="M453" s="342"/>
      <c r="N453" s="343"/>
      <c r="Q453" s="48"/>
    </row>
    <row r="454" spans="1:37" s="196" customFormat="1" ht="15.75" thickBot="1">
      <c r="C454" s="344"/>
      <c r="D454" s="345"/>
      <c r="E454" s="345"/>
      <c r="F454" s="345"/>
      <c r="G454" s="345"/>
      <c r="H454" s="345"/>
      <c r="I454" s="345"/>
      <c r="J454" s="345"/>
      <c r="K454" s="345"/>
      <c r="L454" s="345"/>
      <c r="M454" s="345"/>
      <c r="N454" s="346"/>
      <c r="Q454" s="48"/>
    </row>
    <row r="455" spans="1:37" s="196" customFormat="1"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Q455" s="48"/>
    </row>
    <row r="456" spans="1:37">
      <c r="Q456" s="48"/>
    </row>
    <row r="457" spans="1:37" ht="15.75" thickBot="1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29"/>
      <c r="R457" s="7"/>
      <c r="S457" s="7"/>
      <c r="T457" s="7"/>
      <c r="U457" s="7"/>
      <c r="V457" s="7"/>
      <c r="W457" s="7"/>
      <c r="X457" s="7"/>
      <c r="Y457" s="30"/>
    </row>
    <row r="458" spans="1:37" ht="15.75" thickBot="1">
      <c r="A458" s="398" t="s">
        <v>105</v>
      </c>
      <c r="B458" s="399"/>
      <c r="C458" s="399"/>
      <c r="D458" s="399"/>
      <c r="E458" s="399"/>
      <c r="F458" s="399"/>
      <c r="G458" s="399"/>
      <c r="H458" s="399"/>
      <c r="I458" s="400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7"/>
      <c r="X458" s="30"/>
      <c r="Y458" s="30"/>
    </row>
    <row r="459" spans="1:37" ht="15.75" thickBot="1">
      <c r="B459" s="40" t="s">
        <v>26</v>
      </c>
      <c r="C459" s="7"/>
      <c r="D459" s="7"/>
      <c r="E459" s="7"/>
      <c r="F459" s="7"/>
      <c r="G459" s="7"/>
      <c r="H459" s="7"/>
      <c r="I459" s="7"/>
      <c r="J459" s="7"/>
      <c r="K459" s="37" t="s">
        <v>21</v>
      </c>
      <c r="L459" s="37" t="s">
        <v>22</v>
      </c>
      <c r="M459" s="37" t="s">
        <v>24</v>
      </c>
      <c r="N459" s="7"/>
      <c r="O459" s="7"/>
      <c r="P459" s="41" t="s">
        <v>27</v>
      </c>
      <c r="Q459" s="7"/>
      <c r="R459" s="7"/>
      <c r="S459" s="7"/>
      <c r="T459" s="7"/>
      <c r="U459" s="7"/>
      <c r="V459" s="7"/>
      <c r="W459" s="37" t="s">
        <v>21</v>
      </c>
      <c r="X459" s="37" t="s">
        <v>22</v>
      </c>
      <c r="Y459" s="37" t="s">
        <v>24</v>
      </c>
    </row>
    <row r="460" spans="1:37" ht="15.75" thickBot="1">
      <c r="B460" s="38" t="s">
        <v>25</v>
      </c>
      <c r="D460" s="38" t="s">
        <v>16</v>
      </c>
      <c r="E460" s="38" t="s">
        <v>17</v>
      </c>
      <c r="F460" s="38" t="s">
        <v>18</v>
      </c>
      <c r="G460" s="38" t="s">
        <v>19</v>
      </c>
      <c r="H460" s="38" t="s">
        <v>17</v>
      </c>
      <c r="I460" s="38" t="s">
        <v>20</v>
      </c>
      <c r="J460" s="39" t="s">
        <v>44</v>
      </c>
      <c r="K460" s="38" t="s">
        <v>20</v>
      </c>
      <c r="L460" s="38" t="s">
        <v>23</v>
      </c>
      <c r="M460" s="38"/>
      <c r="P460" s="25"/>
      <c r="Q460" s="38" t="s">
        <v>16</v>
      </c>
      <c r="R460" s="38" t="s">
        <v>17</v>
      </c>
      <c r="S460" s="38" t="s">
        <v>20</v>
      </c>
      <c r="T460" s="38" t="s">
        <v>19</v>
      </c>
      <c r="U460" s="38" t="s">
        <v>17</v>
      </c>
      <c r="V460" s="38" t="s">
        <v>20</v>
      </c>
      <c r="W460" s="38" t="s">
        <v>20</v>
      </c>
      <c r="X460" s="38" t="s">
        <v>23</v>
      </c>
      <c r="Y460" s="38"/>
    </row>
    <row r="461" spans="1:37" ht="16.5" thickTop="1" thickBot="1">
      <c r="B461" s="26">
        <v>1</v>
      </c>
      <c r="D461" s="9">
        <v>0</v>
      </c>
      <c r="E461" s="9"/>
      <c r="F461" s="254"/>
      <c r="G461" s="216">
        <v>0</v>
      </c>
      <c r="H461" s="216"/>
      <c r="I461" s="251"/>
      <c r="J461" s="38"/>
      <c r="K461" s="36">
        <f>F461+I461</f>
        <v>0</v>
      </c>
      <c r="L461" s="27">
        <f>D461+G461</f>
        <v>0</v>
      </c>
      <c r="M461" s="33"/>
      <c r="P461" s="24">
        <v>1</v>
      </c>
      <c r="Q461" s="216">
        <v>0</v>
      </c>
      <c r="R461" s="216"/>
      <c r="S461" s="255"/>
      <c r="T461" s="216">
        <v>0</v>
      </c>
      <c r="U461" s="216"/>
      <c r="V461" s="271"/>
      <c r="W461" s="36">
        <f>S461+V461</f>
        <v>0</v>
      </c>
      <c r="X461" s="27">
        <f>Q461+T461</f>
        <v>0</v>
      </c>
      <c r="Y461" s="33"/>
    </row>
    <row r="462" spans="1:37" ht="16.5" thickTop="1" thickBot="1">
      <c r="B462" s="26">
        <v>2</v>
      </c>
      <c r="D462" s="9">
        <v>53</v>
      </c>
      <c r="E462" s="9">
        <v>5</v>
      </c>
      <c r="F462" s="254">
        <v>6</v>
      </c>
      <c r="G462" s="216">
        <v>65</v>
      </c>
      <c r="H462" s="216">
        <v>6</v>
      </c>
      <c r="I462" s="251">
        <v>5</v>
      </c>
      <c r="J462" s="38"/>
      <c r="K462" s="36">
        <f>F462+I462</f>
        <v>11</v>
      </c>
      <c r="L462" s="27">
        <f t="shared" ref="L462:L479" si="39">D462+G462</f>
        <v>118</v>
      </c>
      <c r="M462" s="33"/>
      <c r="P462" s="24">
        <v>2</v>
      </c>
      <c r="Q462" s="216">
        <v>74</v>
      </c>
      <c r="R462" s="216">
        <v>4</v>
      </c>
      <c r="S462" s="270">
        <v>7</v>
      </c>
      <c r="T462" s="216">
        <v>68</v>
      </c>
      <c r="U462" s="216">
        <v>5</v>
      </c>
      <c r="V462" s="271">
        <v>7</v>
      </c>
      <c r="W462" s="36">
        <f t="shared" ref="W462:W478" si="40">S462+V462</f>
        <v>14</v>
      </c>
      <c r="X462" s="27">
        <f t="shared" ref="X462:X478" si="41">Q462+T462</f>
        <v>142</v>
      </c>
      <c r="Y462" s="33"/>
    </row>
    <row r="463" spans="1:37" ht="16.5" thickTop="1" thickBot="1">
      <c r="B463" s="26">
        <v>3</v>
      </c>
      <c r="D463" s="9">
        <v>32</v>
      </c>
      <c r="E463" s="9">
        <v>8</v>
      </c>
      <c r="F463" s="254">
        <v>3</v>
      </c>
      <c r="G463" s="216">
        <v>55</v>
      </c>
      <c r="H463" s="216">
        <v>9</v>
      </c>
      <c r="I463" s="251">
        <v>2</v>
      </c>
      <c r="J463" s="38"/>
      <c r="K463" s="36">
        <f>F463+I463</f>
        <v>5</v>
      </c>
      <c r="L463" s="27">
        <f t="shared" si="39"/>
        <v>87</v>
      </c>
      <c r="M463" s="33"/>
      <c r="P463" s="24">
        <v>3</v>
      </c>
      <c r="Q463" s="216">
        <v>0</v>
      </c>
      <c r="R463" s="216"/>
      <c r="S463" s="270"/>
      <c r="T463" s="216">
        <v>66</v>
      </c>
      <c r="U463" s="216">
        <v>7</v>
      </c>
      <c r="V463" s="271">
        <v>6</v>
      </c>
      <c r="W463" s="36">
        <f t="shared" si="40"/>
        <v>6</v>
      </c>
      <c r="X463" s="27">
        <f t="shared" si="41"/>
        <v>66</v>
      </c>
      <c r="Y463" s="33"/>
    </row>
    <row r="464" spans="1:37" ht="16.5" thickTop="1" thickBot="1">
      <c r="B464" s="26">
        <v>4</v>
      </c>
      <c r="D464" s="9">
        <v>56</v>
      </c>
      <c r="E464" s="9">
        <v>3</v>
      </c>
      <c r="F464" s="254">
        <v>8</v>
      </c>
      <c r="G464" s="216">
        <v>67</v>
      </c>
      <c r="H464" s="216">
        <v>5</v>
      </c>
      <c r="I464" s="251">
        <v>6</v>
      </c>
      <c r="J464" s="38"/>
      <c r="K464" s="36">
        <f t="shared" ref="K464:K474" si="42">F464+I464</f>
        <v>14</v>
      </c>
      <c r="L464" s="27">
        <f t="shared" si="39"/>
        <v>123</v>
      </c>
      <c r="M464" s="33"/>
      <c r="P464" s="24">
        <v>4</v>
      </c>
      <c r="Q464" s="216">
        <v>91</v>
      </c>
      <c r="R464" s="216">
        <v>1</v>
      </c>
      <c r="S464" s="270">
        <v>12</v>
      </c>
      <c r="T464" s="216">
        <v>78</v>
      </c>
      <c r="U464" s="216">
        <v>1</v>
      </c>
      <c r="V464" s="271">
        <v>12</v>
      </c>
      <c r="W464" s="36">
        <f t="shared" si="40"/>
        <v>24</v>
      </c>
      <c r="X464" s="27">
        <f t="shared" si="41"/>
        <v>169</v>
      </c>
      <c r="Y464" s="33"/>
    </row>
    <row r="465" spans="2:25" ht="16.5" thickTop="1" thickBot="1">
      <c r="B465" s="26">
        <v>5</v>
      </c>
      <c r="D465" s="9">
        <v>77</v>
      </c>
      <c r="E465" s="9">
        <v>1</v>
      </c>
      <c r="F465" s="254">
        <v>12</v>
      </c>
      <c r="G465" s="216">
        <v>74</v>
      </c>
      <c r="H465" s="216">
        <v>1</v>
      </c>
      <c r="I465" s="251">
        <v>12</v>
      </c>
      <c r="J465" s="38"/>
      <c r="K465" s="36">
        <f t="shared" si="42"/>
        <v>24</v>
      </c>
      <c r="L465" s="27">
        <f t="shared" si="39"/>
        <v>151</v>
      </c>
      <c r="M465" s="33"/>
      <c r="P465" s="24">
        <v>5</v>
      </c>
      <c r="Q465" s="216">
        <v>0</v>
      </c>
      <c r="R465" s="216"/>
      <c r="S465" s="270"/>
      <c r="T465" s="216">
        <v>0</v>
      </c>
      <c r="U465" s="216"/>
      <c r="V465" s="271"/>
      <c r="W465" s="36">
        <f t="shared" si="40"/>
        <v>0</v>
      </c>
      <c r="X465" s="27">
        <f t="shared" si="41"/>
        <v>0</v>
      </c>
      <c r="Y465" s="33"/>
    </row>
    <row r="466" spans="2:25" ht="16.5" thickTop="1" thickBot="1">
      <c r="B466" s="26">
        <v>6</v>
      </c>
      <c r="D466" s="9">
        <v>0</v>
      </c>
      <c r="E466" s="9"/>
      <c r="F466" s="254"/>
      <c r="G466" s="216">
        <v>32</v>
      </c>
      <c r="H466" s="216"/>
      <c r="I466" s="251"/>
      <c r="J466" s="38"/>
      <c r="K466" s="36">
        <f t="shared" si="42"/>
        <v>0</v>
      </c>
      <c r="L466" s="27">
        <f t="shared" si="39"/>
        <v>32</v>
      </c>
      <c r="M466" s="33"/>
      <c r="P466" s="24">
        <v>6</v>
      </c>
      <c r="Q466" s="275">
        <v>60</v>
      </c>
      <c r="R466" s="275">
        <v>7</v>
      </c>
      <c r="S466" s="273">
        <v>0</v>
      </c>
      <c r="T466" s="275">
        <v>67</v>
      </c>
      <c r="U466" s="275">
        <v>6</v>
      </c>
      <c r="V466" s="274">
        <v>0</v>
      </c>
      <c r="W466" s="36">
        <f t="shared" si="40"/>
        <v>0</v>
      </c>
      <c r="X466" s="27">
        <f t="shared" si="41"/>
        <v>127</v>
      </c>
      <c r="Y466" s="33"/>
    </row>
    <row r="467" spans="2:25" ht="16.5" thickTop="1" thickBot="1">
      <c r="B467" s="26">
        <v>7</v>
      </c>
      <c r="D467" s="9">
        <v>0</v>
      </c>
      <c r="E467" s="9"/>
      <c r="F467" s="254"/>
      <c r="G467" s="216">
        <v>0</v>
      </c>
      <c r="H467" s="216"/>
      <c r="I467" s="251"/>
      <c r="J467" s="38"/>
      <c r="K467" s="36">
        <f t="shared" si="42"/>
        <v>0</v>
      </c>
      <c r="L467" s="27">
        <f t="shared" si="39"/>
        <v>0</v>
      </c>
      <c r="M467" s="33"/>
      <c r="P467" s="24">
        <v>7</v>
      </c>
      <c r="Q467" s="216">
        <v>48</v>
      </c>
      <c r="R467" s="216">
        <v>8</v>
      </c>
      <c r="S467" s="270">
        <v>5</v>
      </c>
      <c r="T467" s="216">
        <v>76</v>
      </c>
      <c r="U467" s="216">
        <v>3</v>
      </c>
      <c r="V467" s="271">
        <v>8</v>
      </c>
      <c r="W467" s="36">
        <f t="shared" si="40"/>
        <v>13</v>
      </c>
      <c r="X467" s="27">
        <f t="shared" si="41"/>
        <v>124</v>
      </c>
      <c r="Y467" s="33"/>
    </row>
    <row r="468" spans="2:25" ht="16.5" thickTop="1" thickBot="1">
      <c r="B468" s="26">
        <v>8</v>
      </c>
      <c r="D468" s="9">
        <v>27</v>
      </c>
      <c r="E468" s="9">
        <v>9</v>
      </c>
      <c r="F468" s="254">
        <v>2</v>
      </c>
      <c r="G468" s="216">
        <v>56</v>
      </c>
      <c r="H468" s="216">
        <v>8</v>
      </c>
      <c r="I468" s="251">
        <v>3</v>
      </c>
      <c r="J468" s="38"/>
      <c r="K468" s="36">
        <f t="shared" si="42"/>
        <v>5</v>
      </c>
      <c r="L468" s="27">
        <f t="shared" si="39"/>
        <v>83</v>
      </c>
      <c r="M468" s="33"/>
      <c r="P468" s="24">
        <v>8</v>
      </c>
      <c r="Q468" s="216">
        <v>0</v>
      </c>
      <c r="R468" s="216"/>
      <c r="S468" s="270"/>
      <c r="T468" s="216">
        <v>59</v>
      </c>
      <c r="U468" s="216">
        <v>8</v>
      </c>
      <c r="V468" s="271">
        <v>5</v>
      </c>
      <c r="W468" s="36">
        <f t="shared" si="40"/>
        <v>5</v>
      </c>
      <c r="X468" s="27">
        <f t="shared" si="41"/>
        <v>59</v>
      </c>
      <c r="Y468" s="33"/>
    </row>
    <row r="469" spans="2:25" ht="16.5" thickTop="1" thickBot="1">
      <c r="B469" s="26">
        <v>9</v>
      </c>
      <c r="D469" s="9">
        <v>0</v>
      </c>
      <c r="E469" s="9"/>
      <c r="F469" s="254"/>
      <c r="G469" s="216">
        <v>63</v>
      </c>
      <c r="H469" s="216">
        <v>7</v>
      </c>
      <c r="I469" s="251">
        <v>4</v>
      </c>
      <c r="J469" s="38"/>
      <c r="K469" s="36">
        <f t="shared" si="42"/>
        <v>4</v>
      </c>
      <c r="L469" s="27">
        <f t="shared" si="39"/>
        <v>63</v>
      </c>
      <c r="M469" s="33"/>
      <c r="P469" s="24">
        <v>9</v>
      </c>
      <c r="Q469" s="216">
        <v>0</v>
      </c>
      <c r="R469" s="216"/>
      <c r="S469" s="270"/>
      <c r="T469" s="216">
        <v>39</v>
      </c>
      <c r="U469" s="216"/>
      <c r="V469" s="271">
        <v>1</v>
      </c>
      <c r="W469" s="36">
        <f t="shared" si="40"/>
        <v>1</v>
      </c>
      <c r="X469" s="27">
        <f t="shared" si="41"/>
        <v>39</v>
      </c>
      <c r="Y469" s="33"/>
    </row>
    <row r="470" spans="2:25" ht="16.5" thickTop="1" thickBot="1">
      <c r="B470" s="26">
        <v>10</v>
      </c>
      <c r="D470" s="9">
        <v>0</v>
      </c>
      <c r="E470" s="9"/>
      <c r="F470" s="254"/>
      <c r="G470" s="216">
        <v>69</v>
      </c>
      <c r="H470" s="216">
        <v>3</v>
      </c>
      <c r="I470" s="251">
        <v>8</v>
      </c>
      <c r="J470" s="38"/>
      <c r="K470" s="36">
        <f t="shared" si="42"/>
        <v>8</v>
      </c>
      <c r="L470" s="27">
        <f t="shared" si="39"/>
        <v>69</v>
      </c>
      <c r="M470" s="33"/>
      <c r="P470" s="24">
        <v>10</v>
      </c>
      <c r="Q470" s="216">
        <v>0</v>
      </c>
      <c r="R470" s="216"/>
      <c r="S470" s="270"/>
      <c r="T470" s="216">
        <v>0</v>
      </c>
      <c r="U470" s="216"/>
      <c r="V470" s="271"/>
      <c r="W470" s="36">
        <f t="shared" si="40"/>
        <v>0</v>
      </c>
      <c r="X470" s="27">
        <f t="shared" si="41"/>
        <v>0</v>
      </c>
      <c r="Y470" s="33"/>
    </row>
    <row r="471" spans="2:25" ht="16.5" thickTop="1" thickBot="1">
      <c r="B471" s="26">
        <v>11</v>
      </c>
      <c r="D471" s="9">
        <v>53</v>
      </c>
      <c r="E471" s="9">
        <v>4</v>
      </c>
      <c r="F471" s="254">
        <v>7</v>
      </c>
      <c r="G471" s="216">
        <v>68</v>
      </c>
      <c r="H471" s="216">
        <v>4</v>
      </c>
      <c r="I471" s="251">
        <v>7</v>
      </c>
      <c r="J471" s="38"/>
      <c r="K471" s="36">
        <f t="shared" si="42"/>
        <v>14</v>
      </c>
      <c r="L471" s="27">
        <f t="shared" si="39"/>
        <v>121</v>
      </c>
      <c r="M471" s="33"/>
      <c r="P471" s="24">
        <v>11</v>
      </c>
      <c r="Q471" s="216">
        <v>81</v>
      </c>
      <c r="R471" s="216">
        <v>2</v>
      </c>
      <c r="S471" s="270">
        <v>10</v>
      </c>
      <c r="T471" s="216">
        <v>0</v>
      </c>
      <c r="U471" s="216"/>
      <c r="V471" s="271"/>
      <c r="W471" s="36">
        <f t="shared" si="40"/>
        <v>10</v>
      </c>
      <c r="X471" s="27">
        <f t="shared" si="41"/>
        <v>81</v>
      </c>
      <c r="Y471" s="33"/>
    </row>
    <row r="472" spans="2:25" ht="16.5" thickTop="1" thickBot="1">
      <c r="B472" s="34">
        <v>12</v>
      </c>
      <c r="D472" s="216">
        <v>0</v>
      </c>
      <c r="E472" s="252"/>
      <c r="F472" s="255"/>
      <c r="G472" s="216">
        <v>26</v>
      </c>
      <c r="H472" s="216"/>
      <c r="I472" s="251"/>
      <c r="J472" s="38"/>
      <c r="K472" s="36">
        <f t="shared" si="42"/>
        <v>0</v>
      </c>
      <c r="L472" s="27">
        <f t="shared" si="39"/>
        <v>26</v>
      </c>
      <c r="M472" s="33"/>
      <c r="P472" s="35">
        <v>12</v>
      </c>
      <c r="Q472" s="216">
        <v>79</v>
      </c>
      <c r="R472" s="216">
        <v>3</v>
      </c>
      <c r="S472" s="270">
        <v>8</v>
      </c>
      <c r="T472" s="216">
        <v>43</v>
      </c>
      <c r="U472" s="216"/>
      <c r="V472" s="271">
        <v>2</v>
      </c>
      <c r="W472" s="36">
        <f t="shared" si="40"/>
        <v>10</v>
      </c>
      <c r="X472" s="27">
        <f t="shared" si="41"/>
        <v>122</v>
      </c>
      <c r="Y472" s="33"/>
    </row>
    <row r="473" spans="2:25" ht="16.5" thickTop="1" thickBot="1">
      <c r="B473" s="26">
        <v>13</v>
      </c>
      <c r="D473" s="216">
        <v>33</v>
      </c>
      <c r="E473" s="253">
        <v>7</v>
      </c>
      <c r="F473" s="255">
        <v>4</v>
      </c>
      <c r="G473" s="216">
        <v>0</v>
      </c>
      <c r="H473" s="216"/>
      <c r="I473" s="251"/>
      <c r="J473" s="38"/>
      <c r="K473" s="36">
        <f t="shared" si="42"/>
        <v>4</v>
      </c>
      <c r="L473" s="27">
        <f t="shared" si="39"/>
        <v>33</v>
      </c>
      <c r="M473" s="33"/>
      <c r="P473" s="24">
        <v>13</v>
      </c>
      <c r="Q473" s="272">
        <v>72</v>
      </c>
      <c r="R473" s="272">
        <v>5</v>
      </c>
      <c r="S473" s="273">
        <v>0</v>
      </c>
      <c r="T473" s="272">
        <v>73</v>
      </c>
      <c r="U473" s="272">
        <v>4</v>
      </c>
      <c r="V473" s="274">
        <v>0</v>
      </c>
      <c r="W473" s="36">
        <f t="shared" si="40"/>
        <v>0</v>
      </c>
      <c r="X473" s="27">
        <f t="shared" si="41"/>
        <v>145</v>
      </c>
      <c r="Y473" s="33"/>
    </row>
    <row r="474" spans="2:25" ht="16.5" thickTop="1" thickBot="1">
      <c r="B474" s="26">
        <v>14</v>
      </c>
      <c r="D474" s="216">
        <v>59</v>
      </c>
      <c r="E474" s="253">
        <v>2</v>
      </c>
      <c r="F474" s="255">
        <v>10</v>
      </c>
      <c r="G474" s="216">
        <v>0</v>
      </c>
      <c r="H474" s="216"/>
      <c r="I474" s="251"/>
      <c r="J474" s="38"/>
      <c r="K474" s="36">
        <f t="shared" si="42"/>
        <v>10</v>
      </c>
      <c r="L474" s="27">
        <f t="shared" si="39"/>
        <v>59</v>
      </c>
      <c r="M474" s="33"/>
      <c r="P474" s="24">
        <v>14</v>
      </c>
      <c r="Q474" s="216">
        <v>0</v>
      </c>
      <c r="R474" s="216"/>
      <c r="S474" s="270"/>
      <c r="T474" s="216">
        <v>0</v>
      </c>
      <c r="U474" s="216"/>
      <c r="V474" s="271"/>
      <c r="W474" s="36">
        <f t="shared" si="40"/>
        <v>0</v>
      </c>
      <c r="X474" s="27">
        <f t="shared" si="41"/>
        <v>0</v>
      </c>
      <c r="Y474" s="33"/>
    </row>
    <row r="475" spans="2:25" ht="16.5" thickTop="1" thickBot="1">
      <c r="B475" s="26">
        <v>15</v>
      </c>
      <c r="D475" s="256">
        <v>37</v>
      </c>
      <c r="E475" s="216">
        <v>6</v>
      </c>
      <c r="F475" s="255">
        <v>5</v>
      </c>
      <c r="G475" s="216">
        <v>0</v>
      </c>
      <c r="H475" s="216"/>
      <c r="I475" s="251"/>
      <c r="J475" s="39"/>
      <c r="K475" s="36">
        <f t="shared" ref="K475:K480" si="43">F475+I475</f>
        <v>5</v>
      </c>
      <c r="L475" s="27">
        <f t="shared" si="39"/>
        <v>37</v>
      </c>
      <c r="P475" s="24">
        <v>15</v>
      </c>
      <c r="Q475" s="216">
        <v>0</v>
      </c>
      <c r="R475" s="216"/>
      <c r="S475" s="270"/>
      <c r="T475" s="216">
        <v>56</v>
      </c>
      <c r="U475" s="216">
        <v>10</v>
      </c>
      <c r="V475" s="271">
        <v>3</v>
      </c>
      <c r="W475" s="36">
        <f t="shared" si="40"/>
        <v>3</v>
      </c>
      <c r="X475" s="27">
        <f t="shared" si="41"/>
        <v>56</v>
      </c>
      <c r="Y475" s="33"/>
    </row>
    <row r="476" spans="2:25" ht="16.5" thickTop="1" thickBot="1">
      <c r="B476" s="26">
        <v>16</v>
      </c>
      <c r="D476" s="256">
        <v>0</v>
      </c>
      <c r="E476" s="216"/>
      <c r="F476" s="255"/>
      <c r="G476" s="216">
        <v>45</v>
      </c>
      <c r="H476" s="216">
        <v>10</v>
      </c>
      <c r="I476" s="251">
        <v>1</v>
      </c>
      <c r="J476" s="39"/>
      <c r="K476" s="36">
        <f t="shared" si="43"/>
        <v>1</v>
      </c>
      <c r="L476" s="27">
        <f t="shared" si="39"/>
        <v>45</v>
      </c>
      <c r="P476" s="24">
        <v>16</v>
      </c>
      <c r="Q476" s="216">
        <v>64</v>
      </c>
      <c r="R476" s="216">
        <v>6</v>
      </c>
      <c r="S476" s="270">
        <v>6</v>
      </c>
      <c r="T476" s="216">
        <v>77</v>
      </c>
      <c r="U476" s="216">
        <v>2</v>
      </c>
      <c r="V476" s="271">
        <v>10</v>
      </c>
      <c r="W476" s="36">
        <f t="shared" si="40"/>
        <v>16</v>
      </c>
      <c r="X476" s="27">
        <f t="shared" si="41"/>
        <v>141</v>
      </c>
      <c r="Y476" s="33"/>
    </row>
    <row r="477" spans="2:25" ht="16.5" thickTop="1" thickBot="1">
      <c r="B477" s="26">
        <v>17</v>
      </c>
      <c r="D477" s="256">
        <v>0</v>
      </c>
      <c r="E477" s="216"/>
      <c r="F477" s="255"/>
      <c r="G477" s="216">
        <v>29</v>
      </c>
      <c r="H477" s="216"/>
      <c r="I477" s="251"/>
      <c r="J477" s="39"/>
      <c r="K477" s="36">
        <f t="shared" si="43"/>
        <v>0</v>
      </c>
      <c r="L477" s="27">
        <f t="shared" si="39"/>
        <v>29</v>
      </c>
      <c r="P477" s="24">
        <v>17</v>
      </c>
      <c r="Q477" s="216">
        <v>0</v>
      </c>
      <c r="R477" s="216"/>
      <c r="S477" s="255"/>
      <c r="T477" s="216">
        <v>59</v>
      </c>
      <c r="U477" s="216">
        <v>9</v>
      </c>
      <c r="V477" s="271">
        <v>4</v>
      </c>
      <c r="W477" s="36">
        <f t="shared" si="40"/>
        <v>4</v>
      </c>
      <c r="X477" s="27">
        <f t="shared" si="41"/>
        <v>59</v>
      </c>
      <c r="Y477" s="33"/>
    </row>
    <row r="478" spans="2:25" ht="16.5" thickTop="1" thickBot="1">
      <c r="B478" s="26">
        <v>18</v>
      </c>
      <c r="D478" s="256">
        <v>0</v>
      </c>
      <c r="E478" s="216"/>
      <c r="F478" s="255"/>
      <c r="G478" s="216">
        <v>69</v>
      </c>
      <c r="H478" s="216">
        <v>2</v>
      </c>
      <c r="I478" s="251">
        <v>10</v>
      </c>
      <c r="J478" s="39"/>
      <c r="K478" s="36">
        <f t="shared" si="43"/>
        <v>10</v>
      </c>
      <c r="L478" s="27">
        <f t="shared" si="39"/>
        <v>69</v>
      </c>
      <c r="P478" s="24">
        <v>18</v>
      </c>
      <c r="Q478" s="216">
        <v>0</v>
      </c>
      <c r="R478" s="216"/>
      <c r="S478" s="257"/>
      <c r="T478" s="216">
        <v>0</v>
      </c>
      <c r="U478" s="216"/>
      <c r="V478" s="276"/>
      <c r="W478" s="36">
        <f t="shared" si="40"/>
        <v>0</v>
      </c>
      <c r="X478" s="27">
        <f t="shared" si="41"/>
        <v>0</v>
      </c>
      <c r="Y478" s="33"/>
    </row>
    <row r="479" spans="2:25" ht="16.5" thickTop="1" thickBot="1">
      <c r="B479" s="26">
        <v>19</v>
      </c>
      <c r="D479" s="256">
        <v>0</v>
      </c>
      <c r="E479" s="216"/>
      <c r="F479" s="255"/>
      <c r="G479" s="216">
        <v>0</v>
      </c>
      <c r="H479" s="216"/>
      <c r="I479" s="251"/>
      <c r="J479" s="39"/>
      <c r="K479" s="36">
        <f t="shared" si="43"/>
        <v>0</v>
      </c>
      <c r="L479" s="27">
        <f t="shared" si="39"/>
        <v>0</v>
      </c>
      <c r="P479" s="24"/>
      <c r="Q479" s="38"/>
      <c r="R479" s="248"/>
      <c r="S479" s="248"/>
      <c r="T479" s="248"/>
      <c r="U479" s="248"/>
      <c r="V479" s="248"/>
      <c r="W479" s="54"/>
      <c r="X479" s="27"/>
      <c r="Y479" s="33"/>
    </row>
    <row r="480" spans="2:25" ht="16.5" thickTop="1" thickBot="1">
      <c r="B480" s="26">
        <v>20</v>
      </c>
      <c r="D480" s="256">
        <v>0</v>
      </c>
      <c r="E480" s="216"/>
      <c r="F480" s="255"/>
      <c r="G480" s="216">
        <v>0</v>
      </c>
      <c r="H480" s="216"/>
      <c r="I480" s="251"/>
      <c r="J480" s="39"/>
      <c r="K480" s="36">
        <f t="shared" si="43"/>
        <v>0</v>
      </c>
      <c r="L480" s="27">
        <f>D480+G480</f>
        <v>0</v>
      </c>
      <c r="P480" s="303" t="s">
        <v>223</v>
      </c>
      <c r="Q480" s="303"/>
      <c r="R480" s="303"/>
      <c r="S480" s="303"/>
      <c r="T480" s="303"/>
      <c r="U480" s="303"/>
      <c r="V480" s="303"/>
      <c r="W480" s="303"/>
      <c r="X480" s="303"/>
      <c r="Y480" s="33"/>
    </row>
    <row r="481" spans="1:25" ht="15.75" thickTop="1">
      <c r="C481" s="323" t="s">
        <v>45</v>
      </c>
      <c r="D481" s="324"/>
      <c r="E481" s="324"/>
      <c r="F481" s="325"/>
      <c r="G481" s="324"/>
      <c r="H481" s="324"/>
      <c r="I481" s="325"/>
      <c r="J481" s="325"/>
      <c r="K481" s="325"/>
      <c r="L481" s="325"/>
      <c r="M481" s="325"/>
      <c r="N481" s="325"/>
      <c r="O481" s="326"/>
      <c r="P481" s="24"/>
      <c r="Q481" s="38"/>
      <c r="R481" s="248"/>
      <c r="S481" s="248"/>
      <c r="T481" s="248"/>
      <c r="U481" s="248"/>
      <c r="V481" s="248"/>
      <c r="W481" s="54"/>
      <c r="X481" s="27"/>
      <c r="Y481" s="33"/>
    </row>
    <row r="482" spans="1:25">
      <c r="P482" s="24"/>
      <c r="Q482" s="38"/>
      <c r="R482" s="248"/>
      <c r="S482" s="248"/>
      <c r="T482" s="248"/>
      <c r="U482" s="248"/>
      <c r="V482" s="248"/>
      <c r="W482" s="54"/>
      <c r="X482" s="27"/>
      <c r="Y482" s="33"/>
    </row>
    <row r="483" spans="1:25">
      <c r="P483" s="24"/>
      <c r="Q483" s="38"/>
      <c r="R483" s="248"/>
      <c r="S483" s="248"/>
      <c r="T483" s="248"/>
      <c r="U483" s="248"/>
      <c r="V483" s="248"/>
      <c r="W483" s="54"/>
      <c r="X483" s="27"/>
      <c r="Y483" s="33"/>
    </row>
    <row r="484" spans="1:25">
      <c r="P484" s="24"/>
      <c r="Q484" s="38"/>
      <c r="R484" s="248"/>
      <c r="S484" s="248"/>
      <c r="T484" s="248"/>
      <c r="U484" s="248"/>
      <c r="V484" s="248"/>
      <c r="W484" s="54"/>
      <c r="X484" s="27"/>
      <c r="Y484" s="33"/>
    </row>
    <row r="485" spans="1:25" ht="15.75" thickBot="1">
      <c r="P485" s="25"/>
      <c r="Q485" s="38"/>
      <c r="R485" s="248"/>
      <c r="S485" s="248"/>
      <c r="T485" s="248"/>
      <c r="U485" s="248"/>
      <c r="V485" s="248"/>
      <c r="W485" s="54"/>
      <c r="X485" s="27"/>
      <c r="Y485" s="33"/>
    </row>
    <row r="486" spans="1:25">
      <c r="C486" s="341" t="s">
        <v>108</v>
      </c>
      <c r="D486" s="342"/>
      <c r="E486" s="342"/>
      <c r="F486" s="342"/>
      <c r="G486" s="342"/>
      <c r="H486" s="342"/>
      <c r="I486" s="342"/>
      <c r="J486" s="342"/>
      <c r="K486" s="342"/>
      <c r="L486" s="342"/>
      <c r="M486" s="342"/>
      <c r="N486" s="343"/>
    </row>
    <row r="487" spans="1:25" ht="15.75" thickBot="1">
      <c r="C487" s="344"/>
      <c r="D487" s="345"/>
      <c r="E487" s="345"/>
      <c r="F487" s="345"/>
      <c r="G487" s="345"/>
      <c r="H487" s="345"/>
      <c r="I487" s="345"/>
      <c r="J487" s="345"/>
      <c r="K487" s="345"/>
      <c r="L487" s="345"/>
      <c r="M487" s="345"/>
      <c r="N487" s="346"/>
    </row>
    <row r="489" spans="1:25">
      <c r="Q489" s="48"/>
    </row>
    <row r="490" spans="1:25">
      <c r="Q490" s="48"/>
    </row>
    <row r="491" spans="1:25">
      <c r="Q491" s="48"/>
    </row>
    <row r="492" spans="1:25">
      <c r="Q492" s="48"/>
    </row>
    <row r="493" spans="1:25">
      <c r="Q493" s="48"/>
    </row>
    <row r="494" spans="1:25">
      <c r="Q494" s="48"/>
    </row>
    <row r="496" spans="1:25" ht="15.75" thickBo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133"/>
      <c r="R496" s="53"/>
      <c r="S496" s="53"/>
      <c r="T496" s="53"/>
      <c r="U496" s="53"/>
      <c r="V496" s="53"/>
      <c r="W496" s="53"/>
      <c r="X496" s="53"/>
      <c r="Y496" s="53"/>
    </row>
    <row r="497" spans="1:25" ht="15.75" thickBot="1">
      <c r="A497" s="373" t="s">
        <v>106</v>
      </c>
      <c r="B497" s="374"/>
      <c r="C497" s="374"/>
      <c r="D497" s="374"/>
      <c r="E497" s="374"/>
      <c r="F497" s="374"/>
      <c r="G497" s="374"/>
      <c r="H497" s="374"/>
      <c r="I497" s="375"/>
      <c r="Q497" s="48"/>
    </row>
    <row r="498" spans="1:25" ht="15.75" thickBot="1">
      <c r="B498" s="40" t="s">
        <v>26</v>
      </c>
      <c r="C498" s="7"/>
      <c r="D498" s="7"/>
      <c r="E498" s="7"/>
      <c r="F498" s="7"/>
      <c r="G498" s="7"/>
      <c r="H498" s="7"/>
      <c r="I498" s="7"/>
      <c r="J498" s="7"/>
      <c r="K498" s="131" t="s">
        <v>21</v>
      </c>
      <c r="L498" s="131" t="s">
        <v>22</v>
      </c>
      <c r="M498" s="131" t="s">
        <v>24</v>
      </c>
      <c r="N498" s="7"/>
      <c r="O498" s="7"/>
      <c r="P498" s="41" t="s">
        <v>27</v>
      </c>
      <c r="Q498" s="7"/>
      <c r="R498" s="7"/>
      <c r="S498" s="7"/>
      <c r="T498" s="7"/>
      <c r="U498" s="7"/>
      <c r="V498" s="7"/>
      <c r="W498" s="131" t="s">
        <v>21</v>
      </c>
      <c r="X498" s="131" t="s">
        <v>22</v>
      </c>
    </row>
    <row r="499" spans="1:25">
      <c r="B499" s="39" t="s">
        <v>25</v>
      </c>
      <c r="D499" s="39" t="s">
        <v>16</v>
      </c>
      <c r="E499" s="39" t="s">
        <v>17</v>
      </c>
      <c r="F499" s="39" t="s">
        <v>18</v>
      </c>
      <c r="G499" s="39" t="s">
        <v>19</v>
      </c>
      <c r="H499" s="39" t="s">
        <v>17</v>
      </c>
      <c r="I499" s="39" t="s">
        <v>20</v>
      </c>
      <c r="J499" s="39"/>
      <c r="K499" s="39" t="s">
        <v>20</v>
      </c>
      <c r="L499" s="39" t="s">
        <v>23</v>
      </c>
      <c r="M499" s="39"/>
      <c r="P499" s="48"/>
      <c r="Q499" s="39" t="s">
        <v>16</v>
      </c>
      <c r="R499" s="39" t="s">
        <v>17</v>
      </c>
      <c r="S499" s="27" t="s">
        <v>20</v>
      </c>
      <c r="T499" s="39" t="s">
        <v>19</v>
      </c>
      <c r="U499" s="39" t="s">
        <v>17</v>
      </c>
      <c r="V499" s="39" t="s">
        <v>20</v>
      </c>
      <c r="W499" s="39" t="s">
        <v>20</v>
      </c>
      <c r="X499" s="39" t="s">
        <v>23</v>
      </c>
    </row>
    <row r="500" spans="1:25">
      <c r="B500" s="26">
        <v>1</v>
      </c>
      <c r="D500" s="39">
        <v>55</v>
      </c>
      <c r="E500" s="16">
        <v>6</v>
      </c>
      <c r="F500" s="411">
        <v>5</v>
      </c>
      <c r="G500" s="119">
        <v>57</v>
      </c>
      <c r="H500" s="51">
        <v>7</v>
      </c>
      <c r="I500" s="411">
        <v>4</v>
      </c>
      <c r="J500" s="39"/>
      <c r="K500" s="36">
        <f>F500+I500</f>
        <v>9</v>
      </c>
      <c r="L500" s="27">
        <f>D500+G500</f>
        <v>112</v>
      </c>
      <c r="M500" s="33"/>
      <c r="P500" s="134">
        <v>1</v>
      </c>
      <c r="Q500" s="39">
        <v>99</v>
      </c>
      <c r="R500" s="16">
        <v>2</v>
      </c>
      <c r="S500" s="411">
        <v>10</v>
      </c>
      <c r="T500" s="119">
        <v>73</v>
      </c>
      <c r="U500" s="51"/>
      <c r="V500" s="411"/>
      <c r="W500" s="36">
        <f>S500+V500</f>
        <v>10</v>
      </c>
      <c r="X500" s="27">
        <f>Q500+T500</f>
        <v>172</v>
      </c>
    </row>
    <row r="501" spans="1:25">
      <c r="B501" s="26">
        <v>2</v>
      </c>
      <c r="D501" s="39">
        <v>0</v>
      </c>
      <c r="E501" s="16"/>
      <c r="F501" s="411"/>
      <c r="G501" s="119"/>
      <c r="H501" s="51"/>
      <c r="I501" s="411"/>
      <c r="J501" s="39"/>
      <c r="K501" s="36">
        <f>F501+I501</f>
        <v>0</v>
      </c>
      <c r="L501" s="27">
        <f t="shared" ref="L501:L524" si="44">D501+G501</f>
        <v>0</v>
      </c>
      <c r="M501" s="33"/>
      <c r="P501" s="134">
        <v>2</v>
      </c>
      <c r="Q501" s="39">
        <v>102</v>
      </c>
      <c r="R501" s="16">
        <v>1</v>
      </c>
      <c r="S501" s="411">
        <v>12</v>
      </c>
      <c r="T501" s="119"/>
      <c r="U501" s="51"/>
      <c r="V501" s="411"/>
      <c r="W501" s="36">
        <f t="shared" ref="W501:W532" si="45">S501+V501</f>
        <v>12</v>
      </c>
      <c r="X501" s="27">
        <f t="shared" ref="X501:X532" si="46">Q501+T501</f>
        <v>102</v>
      </c>
    </row>
    <row r="502" spans="1:25">
      <c r="B502" s="26">
        <v>3</v>
      </c>
      <c r="D502" s="39">
        <v>53</v>
      </c>
      <c r="E502" s="16">
        <v>8</v>
      </c>
      <c r="F502" s="411">
        <v>3</v>
      </c>
      <c r="G502" s="119"/>
      <c r="H502" s="51"/>
      <c r="I502" s="411"/>
      <c r="J502" s="39"/>
      <c r="K502" s="36">
        <f>F502+I502</f>
        <v>3</v>
      </c>
      <c r="L502" s="27">
        <f t="shared" si="44"/>
        <v>53</v>
      </c>
      <c r="M502" s="33"/>
      <c r="P502" s="134">
        <v>3</v>
      </c>
      <c r="Q502" s="39">
        <v>55</v>
      </c>
      <c r="R502" s="16"/>
      <c r="S502" s="411"/>
      <c r="T502" s="119">
        <v>76</v>
      </c>
      <c r="U502" s="51">
        <v>10</v>
      </c>
      <c r="V502" s="411">
        <v>1</v>
      </c>
      <c r="W502" s="36">
        <f t="shared" si="45"/>
        <v>1</v>
      </c>
      <c r="X502" s="27">
        <f t="shared" si="46"/>
        <v>131</v>
      </c>
    </row>
    <row r="503" spans="1:25">
      <c r="B503" s="26">
        <v>4</v>
      </c>
      <c r="D503" s="39">
        <v>0</v>
      </c>
      <c r="E503" s="16"/>
      <c r="F503" s="411"/>
      <c r="G503" s="119"/>
      <c r="H503" s="51"/>
      <c r="I503" s="411"/>
      <c r="J503" s="39"/>
      <c r="K503" s="36">
        <f t="shared" ref="K503:K524" si="47">F503+I503</f>
        <v>0</v>
      </c>
      <c r="L503" s="27">
        <f t="shared" si="44"/>
        <v>0</v>
      </c>
      <c r="M503" s="33"/>
      <c r="P503" s="134">
        <v>4</v>
      </c>
      <c r="Q503" s="39">
        <v>46</v>
      </c>
      <c r="R503" s="16"/>
      <c r="S503" s="411"/>
      <c r="T503" s="119">
        <v>64</v>
      </c>
      <c r="U503" s="51"/>
      <c r="V503" s="411"/>
      <c r="W503" s="36">
        <f t="shared" si="45"/>
        <v>0</v>
      </c>
      <c r="X503" s="27">
        <f t="shared" si="46"/>
        <v>110</v>
      </c>
    </row>
    <row r="504" spans="1:25">
      <c r="B504" s="26">
        <v>5</v>
      </c>
      <c r="D504" s="39">
        <v>0</v>
      </c>
      <c r="E504" s="16"/>
      <c r="F504" s="411"/>
      <c r="G504" s="119"/>
      <c r="H504" s="51"/>
      <c r="I504" s="411"/>
      <c r="J504" s="39"/>
      <c r="K504" s="36">
        <f t="shared" si="47"/>
        <v>0</v>
      </c>
      <c r="L504" s="27">
        <f t="shared" si="44"/>
        <v>0</v>
      </c>
      <c r="M504" s="33"/>
      <c r="P504" s="134">
        <v>5</v>
      </c>
      <c r="Q504" s="39">
        <v>76</v>
      </c>
      <c r="R504" s="16">
        <v>5</v>
      </c>
      <c r="S504" s="411">
        <v>6</v>
      </c>
      <c r="T504" s="119"/>
      <c r="U504" s="51"/>
      <c r="V504" s="411"/>
      <c r="W504" s="36">
        <f t="shared" si="45"/>
        <v>6</v>
      </c>
      <c r="X504" s="27">
        <f t="shared" si="46"/>
        <v>76</v>
      </c>
    </row>
    <row r="505" spans="1:25">
      <c r="B505" s="26">
        <v>6</v>
      </c>
      <c r="D505" s="39">
        <v>55</v>
      </c>
      <c r="E505" s="16">
        <v>7</v>
      </c>
      <c r="F505" s="411">
        <v>4</v>
      </c>
      <c r="G505" s="119"/>
      <c r="H505" s="51"/>
      <c r="I505" s="411"/>
      <c r="J505" s="39"/>
      <c r="K505" s="36">
        <f t="shared" si="47"/>
        <v>4</v>
      </c>
      <c r="L505" s="27">
        <f t="shared" si="44"/>
        <v>55</v>
      </c>
      <c r="M505" s="33"/>
      <c r="P505" s="134">
        <v>6</v>
      </c>
      <c r="Q505" s="39"/>
      <c r="R505" s="16"/>
      <c r="S505" s="411"/>
      <c r="T505" s="119"/>
      <c r="U505" s="51"/>
      <c r="V505" s="411"/>
      <c r="W505" s="36">
        <f t="shared" si="45"/>
        <v>0</v>
      </c>
      <c r="X505" s="27">
        <f t="shared" si="46"/>
        <v>0</v>
      </c>
      <c r="Y505" s="53"/>
    </row>
    <row r="506" spans="1:25">
      <c r="B506" s="26">
        <v>7</v>
      </c>
      <c r="D506" s="39">
        <v>62</v>
      </c>
      <c r="E506" s="16">
        <v>4</v>
      </c>
      <c r="F506" s="411">
        <v>7</v>
      </c>
      <c r="G506" s="119"/>
      <c r="H506" s="51"/>
      <c r="I506" s="411"/>
      <c r="J506" s="39"/>
      <c r="K506" s="36">
        <f t="shared" si="47"/>
        <v>7</v>
      </c>
      <c r="L506" s="27">
        <f t="shared" si="44"/>
        <v>62</v>
      </c>
      <c r="M506" s="33"/>
      <c r="P506" s="134">
        <v>7</v>
      </c>
      <c r="Q506" s="39">
        <v>49</v>
      </c>
      <c r="R506" s="16"/>
      <c r="S506" s="411"/>
      <c r="T506" s="119">
        <v>93</v>
      </c>
      <c r="U506" s="51">
        <v>1</v>
      </c>
      <c r="V506" s="411">
        <v>12</v>
      </c>
      <c r="W506" s="36">
        <f t="shared" si="45"/>
        <v>12</v>
      </c>
      <c r="X506" s="27">
        <f t="shared" si="46"/>
        <v>142</v>
      </c>
      <c r="Y506" s="53"/>
    </row>
    <row r="507" spans="1:25">
      <c r="B507" s="26">
        <v>8</v>
      </c>
      <c r="D507" s="39">
        <v>0</v>
      </c>
      <c r="E507" s="16"/>
      <c r="F507" s="411"/>
      <c r="G507" s="119"/>
      <c r="H507" s="51"/>
      <c r="I507" s="411"/>
      <c r="J507" s="39"/>
      <c r="K507" s="36">
        <f t="shared" si="47"/>
        <v>0</v>
      </c>
      <c r="L507" s="27">
        <f t="shared" si="44"/>
        <v>0</v>
      </c>
      <c r="M507" s="33"/>
      <c r="P507" s="134">
        <v>8</v>
      </c>
      <c r="Q507" s="39">
        <v>80</v>
      </c>
      <c r="R507" s="16">
        <v>3</v>
      </c>
      <c r="S507" s="411">
        <v>8</v>
      </c>
      <c r="T507" s="119">
        <v>65</v>
      </c>
      <c r="U507" s="51"/>
      <c r="V507" s="411"/>
      <c r="W507" s="36">
        <f t="shared" si="45"/>
        <v>8</v>
      </c>
      <c r="X507" s="27">
        <f t="shared" si="46"/>
        <v>145</v>
      </c>
      <c r="Y507" s="53"/>
    </row>
    <row r="508" spans="1:25">
      <c r="B508" s="26">
        <v>9</v>
      </c>
      <c r="D508" s="39">
        <v>0</v>
      </c>
      <c r="E508" s="16"/>
      <c r="F508" s="411"/>
      <c r="G508" s="119"/>
      <c r="H508" s="51"/>
      <c r="I508" s="411"/>
      <c r="J508" s="39"/>
      <c r="K508" s="36">
        <f t="shared" si="47"/>
        <v>0</v>
      </c>
      <c r="L508" s="27">
        <f t="shared" si="44"/>
        <v>0</v>
      </c>
      <c r="M508" s="33"/>
      <c r="P508" s="134">
        <v>9</v>
      </c>
      <c r="Q508" s="39">
        <v>62</v>
      </c>
      <c r="R508" s="16"/>
      <c r="S508" s="411"/>
      <c r="T508" s="119"/>
      <c r="U508" s="51"/>
      <c r="V508" s="411"/>
      <c r="W508" s="36">
        <f t="shared" si="45"/>
        <v>0</v>
      </c>
      <c r="X508" s="27">
        <f t="shared" si="46"/>
        <v>62</v>
      </c>
      <c r="Y508" s="53"/>
    </row>
    <row r="509" spans="1:25">
      <c r="B509" s="26">
        <v>10</v>
      </c>
      <c r="D509" s="39">
        <v>52</v>
      </c>
      <c r="E509" s="16"/>
      <c r="F509" s="411"/>
      <c r="G509" s="119">
        <v>60</v>
      </c>
      <c r="H509" s="51">
        <v>6</v>
      </c>
      <c r="I509" s="411">
        <v>5</v>
      </c>
      <c r="J509" s="39"/>
      <c r="K509" s="36">
        <f t="shared" si="47"/>
        <v>5</v>
      </c>
      <c r="L509" s="27">
        <f t="shared" si="44"/>
        <v>112</v>
      </c>
      <c r="M509" s="33"/>
      <c r="P509" s="134">
        <v>10</v>
      </c>
      <c r="Q509" s="39">
        <v>48</v>
      </c>
      <c r="R509" s="16"/>
      <c r="S509" s="411"/>
      <c r="T509" s="119"/>
      <c r="U509" s="51"/>
      <c r="V509" s="411"/>
      <c r="W509" s="36">
        <f t="shared" si="45"/>
        <v>0</v>
      </c>
      <c r="X509" s="27">
        <f t="shared" si="46"/>
        <v>48</v>
      </c>
      <c r="Y509" s="53"/>
    </row>
    <row r="510" spans="1:25">
      <c r="B510" s="26">
        <v>11</v>
      </c>
      <c r="D510" s="39">
        <v>0</v>
      </c>
      <c r="E510" s="16"/>
      <c r="F510" s="411"/>
      <c r="G510" s="119"/>
      <c r="H510" s="51"/>
      <c r="I510" s="411"/>
      <c r="J510" s="39"/>
      <c r="K510" s="36">
        <f t="shared" si="47"/>
        <v>0</v>
      </c>
      <c r="L510" s="27">
        <f t="shared" si="44"/>
        <v>0</v>
      </c>
      <c r="M510" s="33"/>
      <c r="P510" s="134">
        <v>11</v>
      </c>
      <c r="Q510" s="39">
        <v>45</v>
      </c>
      <c r="R510" s="16"/>
      <c r="S510" s="411"/>
      <c r="T510" s="119">
        <v>80</v>
      </c>
      <c r="U510" s="51">
        <v>6</v>
      </c>
      <c r="V510" s="411">
        <v>5</v>
      </c>
      <c r="W510" s="36">
        <f t="shared" si="45"/>
        <v>5</v>
      </c>
      <c r="X510" s="27">
        <f t="shared" si="46"/>
        <v>125</v>
      </c>
      <c r="Y510" s="53"/>
    </row>
    <row r="511" spans="1:25">
      <c r="B511" s="34">
        <v>12</v>
      </c>
      <c r="D511" s="39">
        <v>52</v>
      </c>
      <c r="E511" s="16"/>
      <c r="F511" s="411"/>
      <c r="G511" s="119">
        <v>71</v>
      </c>
      <c r="H511" s="51">
        <v>2</v>
      </c>
      <c r="I511" s="411">
        <v>10</v>
      </c>
      <c r="J511" s="39"/>
      <c r="K511" s="36">
        <f t="shared" si="47"/>
        <v>10</v>
      </c>
      <c r="L511" s="27">
        <f t="shared" si="44"/>
        <v>123</v>
      </c>
      <c r="M511" s="33"/>
      <c r="P511" s="35">
        <v>12</v>
      </c>
      <c r="Q511" s="39">
        <v>56</v>
      </c>
      <c r="R511" s="16"/>
      <c r="S511" s="411"/>
      <c r="T511" s="119">
        <v>68</v>
      </c>
      <c r="U511" s="51"/>
      <c r="V511" s="411"/>
      <c r="W511" s="36">
        <f t="shared" si="45"/>
        <v>0</v>
      </c>
      <c r="X511" s="27">
        <f t="shared" si="46"/>
        <v>124</v>
      </c>
      <c r="Y511" s="53"/>
    </row>
    <row r="512" spans="1:25">
      <c r="B512" s="26">
        <v>13</v>
      </c>
      <c r="D512" s="39"/>
      <c r="E512" s="16"/>
      <c r="F512" s="411"/>
      <c r="G512" s="119"/>
      <c r="H512" s="51"/>
      <c r="I512" s="411"/>
      <c r="J512" s="39"/>
      <c r="K512" s="36">
        <f t="shared" si="47"/>
        <v>0</v>
      </c>
      <c r="L512" s="27">
        <f t="shared" si="44"/>
        <v>0</v>
      </c>
      <c r="M512" s="33"/>
      <c r="P512" s="134">
        <v>13</v>
      </c>
      <c r="Q512" s="39">
        <v>40</v>
      </c>
      <c r="R512" s="16"/>
      <c r="S512" s="411"/>
      <c r="T512" s="119">
        <v>78</v>
      </c>
      <c r="U512" s="51">
        <v>8</v>
      </c>
      <c r="V512" s="411">
        <v>3</v>
      </c>
      <c r="W512" s="36">
        <f t="shared" si="45"/>
        <v>3</v>
      </c>
      <c r="X512" s="27">
        <f t="shared" si="46"/>
        <v>118</v>
      </c>
      <c r="Y512" s="53"/>
    </row>
    <row r="513" spans="1:25">
      <c r="B513" s="26">
        <v>14</v>
      </c>
      <c r="D513" s="39">
        <v>0</v>
      </c>
      <c r="E513" s="16"/>
      <c r="F513" s="411"/>
      <c r="G513" s="119"/>
      <c r="H513" s="51"/>
      <c r="I513" s="411"/>
      <c r="J513" s="39"/>
      <c r="K513" s="36">
        <f t="shared" si="47"/>
        <v>0</v>
      </c>
      <c r="L513" s="27">
        <f t="shared" si="44"/>
        <v>0</v>
      </c>
      <c r="M513" s="33"/>
      <c r="P513" s="134">
        <v>14</v>
      </c>
      <c r="Q513" s="39">
        <v>63</v>
      </c>
      <c r="R513" s="16"/>
      <c r="S513" s="411"/>
      <c r="T513" s="119">
        <v>80</v>
      </c>
      <c r="U513" s="51">
        <v>7</v>
      </c>
      <c r="V513" s="411">
        <v>4</v>
      </c>
      <c r="W513" s="36">
        <f t="shared" si="45"/>
        <v>4</v>
      </c>
      <c r="X513" s="27">
        <f t="shared" si="46"/>
        <v>143</v>
      </c>
      <c r="Y513" s="53"/>
    </row>
    <row r="514" spans="1:25">
      <c r="B514" s="26">
        <v>15</v>
      </c>
      <c r="D514" s="39">
        <v>45</v>
      </c>
      <c r="E514" s="16"/>
      <c r="F514" s="411"/>
      <c r="G514" s="120"/>
      <c r="H514" s="51"/>
      <c r="I514" s="411"/>
      <c r="K514" s="36">
        <f t="shared" si="47"/>
        <v>0</v>
      </c>
      <c r="L514" s="27">
        <f t="shared" si="44"/>
        <v>45</v>
      </c>
      <c r="P514" s="134">
        <v>15</v>
      </c>
      <c r="Q514" s="39"/>
      <c r="R514" s="16"/>
      <c r="S514" s="411"/>
      <c r="T514" s="119"/>
      <c r="U514" s="51"/>
      <c r="V514" s="411"/>
      <c r="W514" s="36">
        <f t="shared" si="45"/>
        <v>0</v>
      </c>
      <c r="X514" s="27">
        <f t="shared" si="46"/>
        <v>0</v>
      </c>
      <c r="Y514" s="53"/>
    </row>
    <row r="515" spans="1:25">
      <c r="B515" s="26">
        <v>16</v>
      </c>
      <c r="D515" s="39">
        <v>26</v>
      </c>
      <c r="E515" s="16"/>
      <c r="F515" s="411"/>
      <c r="G515" s="120"/>
      <c r="H515" s="51"/>
      <c r="I515" s="411"/>
      <c r="K515" s="36">
        <f t="shared" si="47"/>
        <v>0</v>
      </c>
      <c r="L515" s="27">
        <f t="shared" si="44"/>
        <v>26</v>
      </c>
      <c r="P515" s="134">
        <v>16</v>
      </c>
      <c r="Q515" s="39">
        <v>58</v>
      </c>
      <c r="R515" s="16"/>
      <c r="S515" s="411"/>
      <c r="T515" s="119"/>
      <c r="U515" s="51"/>
      <c r="V515" s="411"/>
      <c r="W515" s="36">
        <f t="shared" si="45"/>
        <v>0</v>
      </c>
      <c r="X515" s="27">
        <f t="shared" si="46"/>
        <v>58</v>
      </c>
      <c r="Y515" s="53"/>
    </row>
    <row r="516" spans="1:25">
      <c r="B516" s="26">
        <v>17</v>
      </c>
      <c r="D516" s="39">
        <v>0</v>
      </c>
      <c r="E516" s="16"/>
      <c r="F516" s="411"/>
      <c r="G516" s="120"/>
      <c r="H516" s="51"/>
      <c r="I516" s="411"/>
      <c r="K516" s="36">
        <f t="shared" si="47"/>
        <v>0</v>
      </c>
      <c r="L516" s="27">
        <f t="shared" si="44"/>
        <v>0</v>
      </c>
      <c r="P516" s="134">
        <v>17</v>
      </c>
      <c r="Q516" s="39"/>
      <c r="R516" s="16"/>
      <c r="S516" s="411"/>
      <c r="T516" s="119">
        <v>49</v>
      </c>
      <c r="U516" s="51"/>
      <c r="V516" s="411"/>
      <c r="W516" s="36">
        <f t="shared" si="45"/>
        <v>0</v>
      </c>
      <c r="X516" s="27">
        <f t="shared" si="46"/>
        <v>49</v>
      </c>
      <c r="Y516" s="53"/>
    </row>
    <row r="517" spans="1:25">
      <c r="B517" s="26">
        <v>18</v>
      </c>
      <c r="D517" s="39">
        <v>39</v>
      </c>
      <c r="E517" s="16"/>
      <c r="F517" s="411"/>
      <c r="G517" s="120"/>
      <c r="H517" s="51"/>
      <c r="I517" s="411"/>
      <c r="K517" s="36">
        <f t="shared" si="47"/>
        <v>0</v>
      </c>
      <c r="L517" s="27">
        <f t="shared" si="44"/>
        <v>39</v>
      </c>
      <c r="P517" s="134">
        <v>18</v>
      </c>
      <c r="Q517" s="39">
        <v>54</v>
      </c>
      <c r="R517" s="16"/>
      <c r="S517" s="411"/>
      <c r="T517" s="119">
        <v>23</v>
      </c>
      <c r="U517" s="51"/>
      <c r="V517" s="411"/>
      <c r="W517" s="36">
        <f t="shared" si="45"/>
        <v>0</v>
      </c>
      <c r="X517" s="27">
        <f t="shared" si="46"/>
        <v>77</v>
      </c>
      <c r="Y517" s="53"/>
    </row>
    <row r="518" spans="1:25">
      <c r="B518" s="26">
        <v>19</v>
      </c>
      <c r="D518" s="39">
        <v>70</v>
      </c>
      <c r="E518" s="16">
        <v>1</v>
      </c>
      <c r="F518" s="411">
        <v>12</v>
      </c>
      <c r="G518" s="120"/>
      <c r="H518" s="51"/>
      <c r="I518" s="411"/>
      <c r="K518" s="36">
        <f t="shared" si="47"/>
        <v>12</v>
      </c>
      <c r="L518" s="27">
        <f t="shared" si="44"/>
        <v>70</v>
      </c>
      <c r="P518" s="134">
        <v>19</v>
      </c>
      <c r="Q518" s="39">
        <v>78</v>
      </c>
      <c r="R518" s="16">
        <v>4</v>
      </c>
      <c r="S518" s="411">
        <v>7</v>
      </c>
      <c r="T518" s="119">
        <v>76</v>
      </c>
      <c r="U518" s="51">
        <v>9</v>
      </c>
      <c r="V518" s="411">
        <v>2</v>
      </c>
      <c r="W518" s="36">
        <f t="shared" si="45"/>
        <v>9</v>
      </c>
      <c r="X518" s="27">
        <f t="shared" si="46"/>
        <v>154</v>
      </c>
      <c r="Y518" s="53"/>
    </row>
    <row r="519" spans="1:25">
      <c r="B519" s="26">
        <v>20</v>
      </c>
      <c r="D519" s="39">
        <v>0</v>
      </c>
      <c r="E519" s="16"/>
      <c r="F519" s="411"/>
      <c r="G519" s="120">
        <v>69</v>
      </c>
      <c r="H519" s="51">
        <v>3</v>
      </c>
      <c r="I519" s="411">
        <v>8</v>
      </c>
      <c r="K519" s="36">
        <f t="shared" si="47"/>
        <v>8</v>
      </c>
      <c r="L519" s="27">
        <f t="shared" si="44"/>
        <v>69</v>
      </c>
      <c r="P519" s="134">
        <v>20</v>
      </c>
      <c r="Q519" s="39">
        <v>68</v>
      </c>
      <c r="R519" s="16">
        <v>8</v>
      </c>
      <c r="S519" s="411">
        <v>3</v>
      </c>
      <c r="T519" s="119">
        <v>82</v>
      </c>
      <c r="U519" s="51">
        <v>4</v>
      </c>
      <c r="V519" s="411">
        <v>7</v>
      </c>
      <c r="W519" s="36">
        <f t="shared" si="45"/>
        <v>10</v>
      </c>
      <c r="X519" s="27">
        <f t="shared" si="46"/>
        <v>150</v>
      </c>
      <c r="Y519" s="53"/>
    </row>
    <row r="520" spans="1:25">
      <c r="B520" s="26">
        <v>21</v>
      </c>
      <c r="D520" s="39">
        <v>50</v>
      </c>
      <c r="E520" s="16"/>
      <c r="F520" s="411"/>
      <c r="G520" s="120"/>
      <c r="H520" s="51"/>
      <c r="I520" s="411"/>
      <c r="K520" s="36">
        <f t="shared" si="47"/>
        <v>0</v>
      </c>
      <c r="L520" s="27">
        <f t="shared" si="44"/>
        <v>50</v>
      </c>
      <c r="P520" s="428">
        <v>21</v>
      </c>
      <c r="Q520" s="39">
        <v>50</v>
      </c>
      <c r="R520" s="16"/>
      <c r="S520" s="411"/>
      <c r="T520" s="119">
        <v>78</v>
      </c>
      <c r="U520" s="51"/>
      <c r="V520" s="411"/>
      <c r="W520" s="36">
        <f t="shared" si="45"/>
        <v>0</v>
      </c>
      <c r="X520" s="27">
        <f t="shared" si="46"/>
        <v>128</v>
      </c>
      <c r="Y520" s="53"/>
    </row>
    <row r="521" spans="1:25">
      <c r="B521" s="26">
        <v>22</v>
      </c>
      <c r="D521" s="39">
        <v>48</v>
      </c>
      <c r="E521" s="16"/>
      <c r="F521" s="411"/>
      <c r="G521" s="120"/>
      <c r="H521" s="51"/>
      <c r="I521" s="411"/>
      <c r="K521" s="36">
        <f t="shared" si="47"/>
        <v>0</v>
      </c>
      <c r="L521" s="27">
        <f t="shared" si="44"/>
        <v>48</v>
      </c>
      <c r="P521" s="428">
        <v>22</v>
      </c>
      <c r="Q521" s="39">
        <v>57</v>
      </c>
      <c r="R521" s="16"/>
      <c r="S521" s="411"/>
      <c r="T521" s="119">
        <v>69</v>
      </c>
      <c r="U521" s="51"/>
      <c r="V521" s="411"/>
      <c r="W521" s="36">
        <f t="shared" si="45"/>
        <v>0</v>
      </c>
      <c r="X521" s="27">
        <f t="shared" si="46"/>
        <v>126</v>
      </c>
      <c r="Y521" s="53"/>
    </row>
    <row r="522" spans="1:25">
      <c r="B522" s="26">
        <v>23</v>
      </c>
      <c r="C522" s="66"/>
      <c r="D522" s="285">
        <v>53</v>
      </c>
      <c r="E522" s="16">
        <v>9</v>
      </c>
      <c r="F522" s="411">
        <v>2</v>
      </c>
      <c r="G522" s="117">
        <v>43</v>
      </c>
      <c r="H522" s="51">
        <v>10</v>
      </c>
      <c r="I522" s="411">
        <v>1</v>
      </c>
      <c r="J522" s="66"/>
      <c r="K522" s="36">
        <f t="shared" si="47"/>
        <v>3</v>
      </c>
      <c r="L522" s="27">
        <f t="shared" si="44"/>
        <v>96</v>
      </c>
      <c r="M522" s="66"/>
      <c r="N522" s="66"/>
      <c r="O522" s="66"/>
      <c r="P522" s="134">
        <v>23</v>
      </c>
      <c r="Q522" s="39">
        <v>64</v>
      </c>
      <c r="R522" s="16"/>
      <c r="S522" s="411"/>
      <c r="T522" s="119">
        <v>93</v>
      </c>
      <c r="U522" s="51">
        <v>2</v>
      </c>
      <c r="V522" s="411">
        <v>10</v>
      </c>
      <c r="W522" s="36">
        <f t="shared" si="45"/>
        <v>10</v>
      </c>
      <c r="X522" s="27">
        <f t="shared" si="46"/>
        <v>157</v>
      </c>
      <c r="Y522" s="53"/>
    </row>
    <row r="523" spans="1:25">
      <c r="B523" s="116">
        <v>24</v>
      </c>
      <c r="D523" s="39">
        <v>62</v>
      </c>
      <c r="E523" s="16">
        <v>5</v>
      </c>
      <c r="F523" s="411">
        <v>6</v>
      </c>
      <c r="G523" s="120"/>
      <c r="H523" s="51"/>
      <c r="I523" s="411"/>
      <c r="K523" s="36">
        <f t="shared" si="47"/>
        <v>6</v>
      </c>
      <c r="L523" s="27">
        <f t="shared" si="44"/>
        <v>62</v>
      </c>
      <c r="P523" s="134">
        <v>24</v>
      </c>
      <c r="Q523" s="39"/>
      <c r="R523" s="16"/>
      <c r="S523" s="411"/>
      <c r="T523" s="119">
        <v>82</v>
      </c>
      <c r="U523" s="51">
        <v>3</v>
      </c>
      <c r="V523" s="411">
        <v>8</v>
      </c>
      <c r="W523" s="36">
        <f t="shared" si="45"/>
        <v>8</v>
      </c>
      <c r="X523" s="27">
        <f t="shared" si="46"/>
        <v>82</v>
      </c>
      <c r="Y523" s="53"/>
    </row>
    <row r="524" spans="1:25">
      <c r="B524" s="116">
        <v>25</v>
      </c>
      <c r="D524" s="39">
        <v>0</v>
      </c>
      <c r="E524" s="16"/>
      <c r="F524" s="411"/>
      <c r="G524" s="120"/>
      <c r="H524" s="51"/>
      <c r="I524" s="411"/>
      <c r="K524" s="36">
        <f t="shared" si="47"/>
        <v>0</v>
      </c>
      <c r="L524" s="27">
        <f t="shared" si="44"/>
        <v>0</v>
      </c>
      <c r="P524" s="48">
        <v>25</v>
      </c>
      <c r="Q524" s="39"/>
      <c r="R524" s="16"/>
      <c r="S524" s="411"/>
      <c r="T524" s="119"/>
      <c r="U524" s="51"/>
      <c r="V524" s="411"/>
      <c r="W524" s="36">
        <f t="shared" si="45"/>
        <v>0</v>
      </c>
      <c r="X524" s="27">
        <f t="shared" si="46"/>
        <v>0</v>
      </c>
      <c r="Y524" s="53"/>
    </row>
    <row r="525" spans="1:25">
      <c r="B525" s="116">
        <v>26</v>
      </c>
      <c r="C525" s="66"/>
      <c r="D525" s="39">
        <v>0</v>
      </c>
      <c r="E525" s="16"/>
      <c r="F525" s="411"/>
      <c r="G525" s="120"/>
      <c r="H525" s="51"/>
      <c r="I525" s="411"/>
      <c r="J525" s="196"/>
      <c r="K525" s="36">
        <f t="shared" ref="K525:K529" si="48">F525+I525</f>
        <v>0</v>
      </c>
      <c r="L525" s="27">
        <f t="shared" ref="L525:L529" si="49">D525+G525</f>
        <v>0</v>
      </c>
      <c r="M525" s="66"/>
      <c r="N525" s="66"/>
      <c r="P525" s="71">
        <v>26</v>
      </c>
      <c r="Q525" s="48">
        <v>66</v>
      </c>
      <c r="R525" s="16">
        <v>10</v>
      </c>
      <c r="S525" s="411">
        <v>1</v>
      </c>
      <c r="T525" s="427">
        <v>80</v>
      </c>
      <c r="U525" s="51">
        <v>5</v>
      </c>
      <c r="V525" s="411">
        <v>6</v>
      </c>
      <c r="W525" s="36">
        <f t="shared" si="45"/>
        <v>7</v>
      </c>
      <c r="X525" s="27">
        <f t="shared" si="46"/>
        <v>146</v>
      </c>
      <c r="Y525" s="53"/>
    </row>
    <row r="526" spans="1:25">
      <c r="B526" s="116">
        <v>27</v>
      </c>
      <c r="C526" s="66"/>
      <c r="D526" s="39"/>
      <c r="E526" s="16"/>
      <c r="F526" s="411"/>
      <c r="G526" s="120">
        <v>51</v>
      </c>
      <c r="H526" s="51">
        <v>8</v>
      </c>
      <c r="I526" s="411">
        <v>3</v>
      </c>
      <c r="J526" s="196"/>
      <c r="K526" s="36">
        <f t="shared" si="48"/>
        <v>3</v>
      </c>
      <c r="L526" s="27">
        <f t="shared" si="49"/>
        <v>51</v>
      </c>
      <c r="M526" s="66"/>
      <c r="N526" s="66"/>
      <c r="P526" s="71">
        <v>27</v>
      </c>
      <c r="Q526" s="48">
        <v>69</v>
      </c>
      <c r="R526" s="16">
        <v>7</v>
      </c>
      <c r="S526" s="411">
        <v>4</v>
      </c>
      <c r="T526" s="427">
        <v>65</v>
      </c>
      <c r="U526" s="51"/>
      <c r="V526" s="411"/>
      <c r="W526" s="36">
        <f t="shared" si="45"/>
        <v>4</v>
      </c>
      <c r="X526" s="27">
        <f t="shared" si="46"/>
        <v>134</v>
      </c>
      <c r="Y526" s="53"/>
    </row>
    <row r="527" spans="1:25">
      <c r="A527" s="53"/>
      <c r="B527" s="53">
        <v>28</v>
      </c>
      <c r="C527" s="66"/>
      <c r="D527" s="39">
        <v>64</v>
      </c>
      <c r="E527" s="16">
        <v>3</v>
      </c>
      <c r="F527" s="411">
        <v>8</v>
      </c>
      <c r="G527" s="120">
        <v>64</v>
      </c>
      <c r="H527" s="51">
        <v>4</v>
      </c>
      <c r="I527" s="411">
        <v>7</v>
      </c>
      <c r="J527" s="196"/>
      <c r="K527" s="36">
        <f t="shared" si="48"/>
        <v>15</v>
      </c>
      <c r="L527" s="27">
        <f t="shared" si="49"/>
        <v>128</v>
      </c>
      <c r="M527" s="66"/>
      <c r="N527" s="66"/>
      <c r="O527" s="53"/>
      <c r="P527" s="56">
        <v>28</v>
      </c>
      <c r="Q527" s="132"/>
      <c r="R527" s="16"/>
      <c r="S527" s="411"/>
      <c r="T527" s="286">
        <v>70</v>
      </c>
      <c r="U527" s="51"/>
      <c r="V527" s="411"/>
      <c r="W527" s="36">
        <f t="shared" si="45"/>
        <v>0</v>
      </c>
      <c r="X527" s="27">
        <f t="shared" si="46"/>
        <v>70</v>
      </c>
      <c r="Y527" s="53"/>
    </row>
    <row r="528" spans="1:25">
      <c r="A528" s="53"/>
      <c r="B528" s="53">
        <v>29</v>
      </c>
      <c r="C528" s="66"/>
      <c r="D528" s="39">
        <v>68</v>
      </c>
      <c r="E528" s="16">
        <v>2</v>
      </c>
      <c r="F528" s="411">
        <v>10</v>
      </c>
      <c r="G528" s="120">
        <v>73</v>
      </c>
      <c r="H528" s="51">
        <v>1</v>
      </c>
      <c r="I528" s="411">
        <v>12</v>
      </c>
      <c r="J528" s="196"/>
      <c r="K528" s="36">
        <f t="shared" si="48"/>
        <v>22</v>
      </c>
      <c r="L528" s="27">
        <f t="shared" si="49"/>
        <v>141</v>
      </c>
      <c r="M528" s="66"/>
      <c r="N528" s="66"/>
      <c r="O528" s="53"/>
      <c r="P528" s="56">
        <v>29</v>
      </c>
      <c r="Q528" s="132">
        <v>74</v>
      </c>
      <c r="R528" s="16">
        <v>6</v>
      </c>
      <c r="S528" s="411">
        <v>5</v>
      </c>
      <c r="T528" s="286">
        <v>63</v>
      </c>
      <c r="U528" s="51"/>
      <c r="V528" s="411"/>
      <c r="W528" s="36">
        <f t="shared" si="45"/>
        <v>5</v>
      </c>
      <c r="X528" s="27">
        <f t="shared" si="46"/>
        <v>137</v>
      </c>
      <c r="Y528" s="53"/>
    </row>
    <row r="529" spans="1:37">
      <c r="A529" s="53"/>
      <c r="B529" s="53">
        <v>30</v>
      </c>
      <c r="C529" s="66"/>
      <c r="D529" s="39"/>
      <c r="E529" s="16"/>
      <c r="F529" s="411"/>
      <c r="G529" s="120">
        <v>48</v>
      </c>
      <c r="H529" s="51">
        <v>9</v>
      </c>
      <c r="I529" s="411">
        <v>2</v>
      </c>
      <c r="J529" s="196"/>
      <c r="K529" s="36">
        <f t="shared" si="48"/>
        <v>2</v>
      </c>
      <c r="L529" s="27">
        <f t="shared" si="49"/>
        <v>48</v>
      </c>
      <c r="M529" s="66"/>
      <c r="N529" s="66"/>
      <c r="O529" s="53"/>
      <c r="P529" s="56">
        <v>30</v>
      </c>
      <c r="Q529" s="132"/>
      <c r="R529" s="16"/>
      <c r="S529" s="411"/>
      <c r="T529" s="286"/>
      <c r="U529" s="51"/>
      <c r="V529" s="411"/>
      <c r="W529" s="36">
        <f t="shared" si="45"/>
        <v>0</v>
      </c>
      <c r="X529" s="27">
        <f t="shared" si="46"/>
        <v>0</v>
      </c>
      <c r="Y529" s="53"/>
    </row>
    <row r="530" spans="1:37">
      <c r="A530" s="53"/>
      <c r="B530" s="53">
        <v>31</v>
      </c>
      <c r="C530" s="117"/>
      <c r="D530" s="39">
        <v>53</v>
      </c>
      <c r="E530" s="16">
        <v>10</v>
      </c>
      <c r="F530" s="411">
        <v>1</v>
      </c>
      <c r="G530" s="120">
        <v>60</v>
      </c>
      <c r="H530" s="51">
        <v>5</v>
      </c>
      <c r="I530" s="411">
        <v>6</v>
      </c>
      <c r="J530" s="196"/>
      <c r="K530" s="36">
        <f t="shared" ref="K530" si="50">F530+I530</f>
        <v>7</v>
      </c>
      <c r="L530" s="27">
        <f t="shared" ref="L530" si="51">D530+G530</f>
        <v>113</v>
      </c>
      <c r="M530" s="117"/>
      <c r="N530" s="117"/>
      <c r="O530" s="53"/>
      <c r="P530" s="56">
        <v>31</v>
      </c>
      <c r="Q530" s="132">
        <v>67</v>
      </c>
      <c r="R530" s="16">
        <v>9</v>
      </c>
      <c r="S530" s="411">
        <v>2</v>
      </c>
      <c r="T530" s="286"/>
      <c r="U530" s="51"/>
      <c r="V530" s="411"/>
      <c r="W530" s="36">
        <f t="shared" si="45"/>
        <v>2</v>
      </c>
      <c r="X530" s="27">
        <f t="shared" si="46"/>
        <v>67</v>
      </c>
      <c r="Y530" s="58"/>
    </row>
    <row r="531" spans="1:37">
      <c r="A531" s="53"/>
      <c r="B531" s="53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53"/>
      <c r="P531" s="56">
        <v>32</v>
      </c>
      <c r="Q531" s="132"/>
      <c r="R531" s="16"/>
      <c r="S531" s="411"/>
      <c r="T531" s="286"/>
      <c r="U531" s="51"/>
      <c r="V531" s="411"/>
      <c r="W531" s="36">
        <f t="shared" si="45"/>
        <v>0</v>
      </c>
      <c r="X531" s="27">
        <f t="shared" si="46"/>
        <v>0</v>
      </c>
      <c r="Y531" s="58"/>
    </row>
    <row r="532" spans="1:37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133">
        <v>33</v>
      </c>
      <c r="Q532" s="132"/>
      <c r="R532" s="16"/>
      <c r="S532" s="411"/>
      <c r="T532" s="286"/>
      <c r="U532" s="51"/>
      <c r="V532" s="411"/>
      <c r="W532" s="36">
        <f t="shared" si="45"/>
        <v>0</v>
      </c>
      <c r="X532" s="27">
        <f t="shared" si="46"/>
        <v>0</v>
      </c>
      <c r="Y532" s="58"/>
    </row>
    <row r="533" spans="1:37">
      <c r="A533" s="53"/>
      <c r="B533" s="53"/>
      <c r="C533" s="355" t="s">
        <v>45</v>
      </c>
      <c r="D533" s="355"/>
      <c r="E533" s="355"/>
      <c r="F533" s="355"/>
      <c r="G533" s="355"/>
      <c r="H533" s="355"/>
      <c r="I533" s="355"/>
      <c r="J533" s="355"/>
      <c r="K533" s="355"/>
      <c r="L533" s="355"/>
      <c r="M533" s="355"/>
      <c r="N533" s="355"/>
      <c r="O533" s="53"/>
      <c r="P533" s="53"/>
      <c r="Q533" s="133"/>
      <c r="R533" s="53"/>
      <c r="S533" s="53"/>
      <c r="T533" s="53"/>
      <c r="U533" s="53"/>
      <c r="V533" s="53"/>
      <c r="W533" s="53"/>
      <c r="X533" s="53"/>
      <c r="Y533" s="53"/>
      <c r="Z533" s="355"/>
      <c r="AA533" s="355"/>
      <c r="AB533" s="355"/>
      <c r="AC533" s="355"/>
      <c r="AD533" s="355"/>
      <c r="AE533" s="355"/>
      <c r="AF533" s="355"/>
      <c r="AG533" s="355"/>
      <c r="AH533" s="355"/>
      <c r="AI533" s="355"/>
      <c r="AJ533" s="355"/>
      <c r="AK533" s="355"/>
    </row>
    <row r="534" spans="1:37">
      <c r="A534" s="53"/>
      <c r="B534" s="53"/>
      <c r="C534" s="355"/>
      <c r="D534" s="355"/>
      <c r="E534" s="355"/>
      <c r="F534" s="355"/>
      <c r="G534" s="355"/>
      <c r="H534" s="355"/>
      <c r="I534" s="355"/>
      <c r="J534" s="355"/>
      <c r="K534" s="355"/>
      <c r="L534" s="355"/>
      <c r="M534" s="355"/>
      <c r="N534" s="355"/>
      <c r="O534" s="53"/>
      <c r="P534" s="53"/>
      <c r="Q534" s="133"/>
      <c r="R534" s="53"/>
      <c r="S534" s="53"/>
      <c r="T534" s="53"/>
      <c r="U534" s="53"/>
      <c r="V534" s="53"/>
      <c r="W534" s="53"/>
      <c r="X534" s="53"/>
      <c r="Y534" s="53"/>
      <c r="Z534" s="355"/>
      <c r="AA534" s="355"/>
      <c r="AB534" s="355"/>
      <c r="AC534" s="355"/>
      <c r="AD534" s="355"/>
      <c r="AE534" s="355"/>
      <c r="AF534" s="355"/>
      <c r="AG534" s="355"/>
      <c r="AH534" s="355"/>
      <c r="AI534" s="355"/>
      <c r="AJ534" s="355"/>
      <c r="AK534" s="355"/>
    </row>
    <row r="535" spans="1:37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133"/>
      <c r="R535" s="53"/>
      <c r="S535" s="53"/>
      <c r="T535" s="53"/>
      <c r="U535" s="53"/>
      <c r="V535" s="53"/>
      <c r="W535" s="53"/>
      <c r="X535" s="53"/>
      <c r="Y535" s="53"/>
    </row>
    <row r="536" spans="1:37">
      <c r="C536" s="403" t="s">
        <v>224</v>
      </c>
      <c r="D536" s="404"/>
      <c r="E536" s="404"/>
      <c r="F536" s="404"/>
      <c r="G536" s="404"/>
      <c r="H536" s="404"/>
      <c r="I536" s="404"/>
      <c r="J536" s="404"/>
      <c r="K536" s="405"/>
      <c r="L536" s="402"/>
      <c r="M536" s="402"/>
      <c r="N536" s="402"/>
      <c r="Q536" s="44"/>
    </row>
    <row r="537" spans="1:37">
      <c r="A537" s="117"/>
      <c r="B537" s="117"/>
      <c r="C537" s="406" t="s">
        <v>225</v>
      </c>
      <c r="D537" s="402"/>
      <c r="E537" s="402"/>
      <c r="F537" s="402"/>
      <c r="G537" s="402"/>
      <c r="H537" s="402"/>
      <c r="I537" s="402"/>
      <c r="J537" s="402"/>
      <c r="K537" s="407"/>
      <c r="L537" s="402"/>
      <c r="M537" s="402"/>
      <c r="N537" s="402"/>
      <c r="O537" s="53"/>
      <c r="P537" s="53"/>
      <c r="Q537" s="75"/>
      <c r="R537" s="53"/>
      <c r="S537" s="53"/>
      <c r="T537" s="53"/>
      <c r="U537" s="53"/>
      <c r="V537" s="53"/>
      <c r="W537" s="53"/>
      <c r="X537" s="53"/>
    </row>
    <row r="538" spans="1:37">
      <c r="A538" s="401"/>
      <c r="B538" s="401"/>
      <c r="C538" s="408" t="s">
        <v>226</v>
      </c>
      <c r="D538" s="409"/>
      <c r="E538" s="409"/>
      <c r="F538" s="409"/>
      <c r="G538" s="409"/>
      <c r="H538" s="409"/>
      <c r="I538" s="409"/>
      <c r="J538" s="409"/>
      <c r="K538" s="410"/>
      <c r="L538" s="402"/>
      <c r="M538" s="402"/>
      <c r="N538" s="402"/>
      <c r="O538" s="53"/>
      <c r="P538" s="53"/>
      <c r="Q538" s="133"/>
      <c r="R538" s="53"/>
      <c r="S538" s="53"/>
      <c r="T538" s="53"/>
      <c r="U538" s="53"/>
      <c r="V538" s="53"/>
      <c r="W538" s="53"/>
      <c r="X538" s="53"/>
    </row>
    <row r="539" spans="1:37">
      <c r="A539" s="53"/>
      <c r="B539" s="55"/>
      <c r="C539" s="402"/>
      <c r="D539" s="402"/>
      <c r="E539" s="402"/>
      <c r="F539" s="402"/>
      <c r="G539" s="402"/>
      <c r="H539" s="402"/>
      <c r="I539" s="402"/>
      <c r="J539" s="402"/>
      <c r="K539" s="402"/>
      <c r="L539" s="402"/>
      <c r="M539" s="402"/>
      <c r="N539" s="402"/>
      <c r="O539" s="53"/>
      <c r="P539" s="56"/>
      <c r="Q539" s="53"/>
      <c r="R539" s="53"/>
      <c r="S539" s="53"/>
      <c r="T539" s="53"/>
      <c r="U539" s="53"/>
      <c r="V539" s="53"/>
      <c r="W539" s="132"/>
      <c r="X539" s="132"/>
    </row>
    <row r="540" spans="1:37">
      <c r="A540" s="53"/>
      <c r="B540" s="132"/>
      <c r="C540" s="402"/>
      <c r="D540" s="402"/>
      <c r="E540" s="402"/>
      <c r="F540" s="402"/>
      <c r="G540" s="402"/>
      <c r="H540" s="402"/>
      <c r="I540" s="402"/>
      <c r="J540" s="402"/>
      <c r="K540" s="402"/>
      <c r="L540" s="402"/>
      <c r="M540" s="402"/>
      <c r="N540" s="402"/>
      <c r="O540" s="53"/>
      <c r="P540" s="133"/>
      <c r="Q540" s="132"/>
      <c r="R540" s="132"/>
      <c r="S540" s="132"/>
      <c r="T540" s="132"/>
      <c r="U540" s="132"/>
      <c r="V540" s="132"/>
      <c r="W540" s="132"/>
      <c r="X540" s="132"/>
    </row>
    <row r="541" spans="1:37">
      <c r="A541" s="53"/>
      <c r="B541" s="135"/>
      <c r="C541" s="53"/>
      <c r="D541" s="132"/>
      <c r="E541" s="132"/>
      <c r="F541" s="132"/>
      <c r="G541" s="132"/>
      <c r="H541" s="132"/>
      <c r="I541" s="132"/>
      <c r="J541" s="132"/>
      <c r="K541" s="57"/>
      <c r="L541" s="55"/>
      <c r="M541" s="58"/>
      <c r="N541" s="53"/>
      <c r="O541" s="53"/>
      <c r="P541" s="56"/>
      <c r="Q541" s="132"/>
      <c r="R541" s="132"/>
      <c r="S541" s="132"/>
      <c r="T541" s="132"/>
      <c r="U541" s="132"/>
      <c r="V541" s="132"/>
      <c r="W541" s="57"/>
      <c r="X541" s="55"/>
    </row>
    <row r="542" spans="1:37">
      <c r="A542" s="53"/>
      <c r="B542" s="135"/>
      <c r="C542" s="53"/>
      <c r="D542" s="132"/>
      <c r="E542" s="132"/>
      <c r="F542" s="132"/>
      <c r="G542" s="132"/>
      <c r="H542" s="132"/>
      <c r="I542" s="132"/>
      <c r="J542" s="132"/>
      <c r="K542" s="57"/>
      <c r="L542" s="55"/>
      <c r="M542" s="58"/>
      <c r="N542" s="53"/>
      <c r="O542" s="53"/>
      <c r="P542" s="56"/>
      <c r="Q542" s="132"/>
      <c r="R542" s="132"/>
      <c r="S542" s="132"/>
      <c r="T542" s="132"/>
      <c r="U542" s="132"/>
      <c r="V542" s="132"/>
      <c r="W542" s="57"/>
      <c r="X542" s="55"/>
    </row>
    <row r="543" spans="1:37">
      <c r="A543" s="53"/>
      <c r="B543" s="135"/>
      <c r="C543" s="53"/>
      <c r="D543" s="132"/>
      <c r="E543" s="132"/>
      <c r="F543" s="132"/>
      <c r="G543" s="132"/>
      <c r="H543" s="132"/>
      <c r="I543" s="132"/>
      <c r="J543" s="132"/>
      <c r="K543" s="57"/>
      <c r="L543" s="55"/>
      <c r="M543" s="58"/>
      <c r="N543" s="53"/>
      <c r="O543" s="53"/>
      <c r="P543" s="56"/>
      <c r="Q543" s="132"/>
      <c r="R543" s="132"/>
      <c r="S543" s="132"/>
      <c r="T543" s="132"/>
      <c r="U543" s="132"/>
      <c r="V543" s="132"/>
      <c r="W543" s="57"/>
      <c r="X543" s="55"/>
    </row>
    <row r="544" spans="1:37">
      <c r="A544" s="53"/>
      <c r="B544" s="135"/>
      <c r="C544" s="53"/>
      <c r="D544" s="132"/>
      <c r="E544" s="132"/>
      <c r="F544" s="132"/>
      <c r="G544" s="132"/>
      <c r="H544" s="132"/>
      <c r="I544" s="132"/>
      <c r="J544" s="132"/>
      <c r="K544" s="57"/>
      <c r="L544" s="55"/>
      <c r="M544" s="58"/>
      <c r="N544" s="53"/>
      <c r="O544" s="53"/>
      <c r="P544" s="56"/>
      <c r="Q544" s="132"/>
      <c r="R544" s="132"/>
      <c r="S544" s="132"/>
      <c r="T544" s="132"/>
      <c r="U544" s="132"/>
      <c r="V544" s="132"/>
      <c r="W544" s="57"/>
      <c r="X544" s="55"/>
    </row>
    <row r="545" spans="1:25">
      <c r="A545" s="53"/>
      <c r="B545" s="135"/>
      <c r="C545" s="53"/>
      <c r="D545" s="132"/>
      <c r="E545" s="132"/>
      <c r="F545" s="132"/>
      <c r="G545" s="132"/>
      <c r="H545" s="132"/>
      <c r="I545" s="132"/>
      <c r="J545" s="132"/>
      <c r="K545" s="57"/>
      <c r="L545" s="55"/>
      <c r="M545" s="58"/>
      <c r="N545" s="53"/>
      <c r="O545" s="53"/>
      <c r="P545" s="56"/>
      <c r="Q545" s="132"/>
      <c r="R545" s="132"/>
      <c r="S545" s="132"/>
      <c r="T545" s="132"/>
      <c r="U545" s="132"/>
      <c r="V545" s="132"/>
      <c r="W545" s="57"/>
      <c r="X545" s="55"/>
      <c r="Y545" s="53"/>
    </row>
    <row r="546" spans="1:25">
      <c r="A546" s="53"/>
      <c r="B546" s="135"/>
      <c r="C546" s="53"/>
      <c r="D546" s="132"/>
      <c r="E546" s="132"/>
      <c r="F546" s="132"/>
      <c r="G546" s="132"/>
      <c r="H546" s="132"/>
      <c r="I546" s="132"/>
      <c r="J546" s="132"/>
      <c r="K546" s="57"/>
      <c r="L546" s="55"/>
      <c r="M546" s="58"/>
      <c r="N546" s="53"/>
      <c r="O546" s="53"/>
      <c r="P546" s="56"/>
      <c r="Q546" s="132"/>
      <c r="R546" s="132"/>
      <c r="S546" s="132"/>
      <c r="T546" s="132"/>
      <c r="U546" s="132"/>
      <c r="V546" s="132"/>
      <c r="W546" s="57"/>
      <c r="X546" s="55"/>
      <c r="Y546" s="53"/>
    </row>
    <row r="547" spans="1:25">
      <c r="A547" s="53"/>
      <c r="B547" s="135"/>
      <c r="C547" s="53"/>
      <c r="D547" s="132"/>
      <c r="E547" s="132"/>
      <c r="F547" s="132"/>
      <c r="G547" s="132"/>
      <c r="H547" s="132"/>
      <c r="I547" s="132"/>
      <c r="J547" s="132"/>
      <c r="K547" s="57"/>
      <c r="L547" s="55"/>
      <c r="M547" s="58"/>
      <c r="N547" s="53"/>
      <c r="O547" s="53"/>
      <c r="P547" s="56"/>
      <c r="Q547" s="132"/>
      <c r="R547" s="132"/>
      <c r="S547" s="132"/>
      <c r="T547" s="132"/>
      <c r="U547" s="132"/>
      <c r="V547" s="132"/>
      <c r="W547" s="57"/>
      <c r="X547" s="55"/>
      <c r="Y547" s="53"/>
    </row>
    <row r="548" spans="1:25">
      <c r="A548" s="53"/>
      <c r="B548" s="135"/>
      <c r="C548" s="53"/>
      <c r="D548" s="132"/>
      <c r="E548" s="132"/>
      <c r="F548" s="132"/>
      <c r="G548" s="132"/>
      <c r="H548" s="132"/>
      <c r="I548" s="132"/>
      <c r="J548" s="132"/>
      <c r="K548" s="57"/>
      <c r="L548" s="55"/>
      <c r="M548" s="58"/>
      <c r="N548" s="53"/>
      <c r="O548" s="53"/>
      <c r="P548" s="56"/>
      <c r="Q548" s="132"/>
      <c r="R548" s="132"/>
      <c r="S548" s="132"/>
      <c r="T548" s="132"/>
      <c r="U548" s="132"/>
      <c r="V548" s="132"/>
      <c r="W548" s="57"/>
      <c r="X548" s="55"/>
      <c r="Y548" s="53"/>
    </row>
    <row r="549" spans="1:25">
      <c r="A549" s="53"/>
      <c r="B549" s="135"/>
      <c r="C549" s="53"/>
      <c r="D549" s="132"/>
      <c r="E549" s="132"/>
      <c r="F549" s="132"/>
      <c r="G549" s="132"/>
      <c r="H549" s="132"/>
      <c r="I549" s="132"/>
      <c r="J549" s="132"/>
      <c r="K549" s="57"/>
      <c r="L549" s="55"/>
      <c r="M549" s="58"/>
      <c r="N549" s="53"/>
      <c r="O549" s="53"/>
      <c r="P549" s="56"/>
      <c r="Q549" s="132"/>
      <c r="R549" s="132"/>
      <c r="S549" s="132"/>
      <c r="T549" s="132"/>
      <c r="U549" s="132"/>
      <c r="V549" s="132"/>
      <c r="W549" s="57"/>
      <c r="X549" s="55"/>
      <c r="Y549" s="53"/>
    </row>
    <row r="550" spans="1:25">
      <c r="A550" s="53"/>
      <c r="B550" s="135"/>
      <c r="C550" s="53"/>
      <c r="D550" s="132"/>
      <c r="E550" s="132"/>
      <c r="F550" s="132"/>
      <c r="G550" s="132"/>
      <c r="H550" s="132"/>
      <c r="I550" s="132"/>
      <c r="J550" s="132"/>
      <c r="K550" s="57"/>
      <c r="L550" s="55"/>
      <c r="M550" s="58"/>
      <c r="N550" s="53"/>
      <c r="O550" s="53"/>
      <c r="P550" s="56"/>
      <c r="Q550" s="132"/>
      <c r="R550" s="132"/>
      <c r="S550" s="132"/>
      <c r="T550" s="132"/>
      <c r="U550" s="132"/>
      <c r="V550" s="132"/>
      <c r="W550" s="57"/>
      <c r="X550" s="55"/>
      <c r="Y550" s="53"/>
    </row>
    <row r="551" spans="1:25">
      <c r="A551" s="53"/>
      <c r="B551" s="135"/>
      <c r="C551" s="53"/>
      <c r="D551" s="132"/>
      <c r="E551" s="132"/>
      <c r="F551" s="132"/>
      <c r="G551" s="132"/>
      <c r="H551" s="132"/>
      <c r="I551" s="132"/>
      <c r="J551" s="132"/>
      <c r="K551" s="57"/>
      <c r="L551" s="55"/>
      <c r="M551" s="58"/>
      <c r="N551" s="53"/>
      <c r="O551" s="53"/>
      <c r="P551" s="56"/>
      <c r="Q551" s="132"/>
      <c r="R551" s="132"/>
      <c r="S551" s="132"/>
      <c r="T551" s="132"/>
      <c r="U551" s="132"/>
      <c r="V551" s="132"/>
      <c r="W551" s="57"/>
      <c r="X551" s="55"/>
      <c r="Y551" s="53"/>
    </row>
    <row r="552" spans="1:25">
      <c r="A552" s="53"/>
      <c r="B552" s="136"/>
      <c r="C552" s="53"/>
      <c r="D552" s="132"/>
      <c r="E552" s="132"/>
      <c r="F552" s="132"/>
      <c r="G552" s="132"/>
      <c r="H552" s="132"/>
      <c r="I552" s="132"/>
      <c r="J552" s="132"/>
      <c r="K552" s="57"/>
      <c r="L552" s="55"/>
      <c r="M552" s="58"/>
      <c r="N552" s="53"/>
      <c r="O552" s="53"/>
      <c r="P552" s="137"/>
      <c r="Q552" s="132"/>
      <c r="R552" s="132"/>
      <c r="S552" s="132"/>
      <c r="T552" s="132"/>
      <c r="U552" s="132"/>
      <c r="V552" s="132"/>
      <c r="W552" s="57"/>
      <c r="X552" s="55"/>
      <c r="Y552" s="53"/>
    </row>
    <row r="553" spans="1:25">
      <c r="A553" s="53"/>
      <c r="B553" s="135"/>
      <c r="C553" s="53"/>
      <c r="D553" s="132"/>
      <c r="E553" s="132"/>
      <c r="F553" s="132"/>
      <c r="G553" s="132"/>
      <c r="H553" s="132"/>
      <c r="I553" s="132"/>
      <c r="J553" s="132"/>
      <c r="K553" s="57"/>
      <c r="L553" s="55"/>
      <c r="M553" s="58"/>
      <c r="N553" s="53"/>
      <c r="O553" s="53"/>
      <c r="P553" s="56"/>
      <c r="Q553" s="132"/>
      <c r="R553" s="132"/>
      <c r="S553" s="132"/>
      <c r="T553" s="132"/>
      <c r="U553" s="132"/>
      <c r="V553" s="132"/>
      <c r="W553" s="57"/>
      <c r="X553" s="55"/>
      <c r="Y553" s="53"/>
    </row>
    <row r="554" spans="1:25">
      <c r="A554" s="53"/>
      <c r="B554" s="135"/>
      <c r="C554" s="53"/>
      <c r="D554" s="132"/>
      <c r="E554" s="132"/>
      <c r="F554" s="132"/>
      <c r="G554" s="132"/>
      <c r="H554" s="132"/>
      <c r="I554" s="132"/>
      <c r="J554" s="132"/>
      <c r="K554" s="57"/>
      <c r="L554" s="55"/>
      <c r="M554" s="58"/>
      <c r="N554" s="53"/>
      <c r="O554" s="53"/>
      <c r="P554" s="56"/>
      <c r="Q554" s="132"/>
      <c r="R554" s="132"/>
      <c r="S554" s="132"/>
      <c r="T554" s="132"/>
      <c r="U554" s="132"/>
      <c r="V554" s="132"/>
      <c r="W554" s="57"/>
      <c r="X554" s="55"/>
      <c r="Y554" s="53"/>
    </row>
    <row r="555" spans="1:25">
      <c r="A555" s="53"/>
      <c r="B555" s="135"/>
      <c r="C555" s="53"/>
      <c r="D555" s="53"/>
      <c r="E555" s="132"/>
      <c r="F555" s="132"/>
      <c r="G555" s="53"/>
      <c r="H555" s="132"/>
      <c r="I555" s="132"/>
      <c r="J555" s="53"/>
      <c r="K555" s="57"/>
      <c r="L555" s="55"/>
      <c r="M555" s="53"/>
      <c r="N555" s="53"/>
      <c r="O555" s="53"/>
      <c r="P555" s="56"/>
      <c r="Q555" s="132"/>
      <c r="R555" s="132"/>
      <c r="S555" s="132"/>
      <c r="T555" s="132"/>
      <c r="U555" s="132"/>
      <c r="V555" s="132"/>
      <c r="W555" s="57"/>
      <c r="X555" s="55"/>
      <c r="Y555" s="53"/>
    </row>
    <row r="556" spans="1:25">
      <c r="A556" s="53"/>
      <c r="B556" s="135"/>
      <c r="C556" s="53"/>
      <c r="D556" s="53"/>
      <c r="E556" s="132"/>
      <c r="F556" s="132"/>
      <c r="G556" s="53"/>
      <c r="H556" s="132"/>
      <c r="I556" s="132"/>
      <c r="J556" s="53"/>
      <c r="K556" s="57"/>
      <c r="L556" s="55"/>
      <c r="M556" s="53"/>
      <c r="N556" s="53"/>
      <c r="O556" s="53"/>
      <c r="P556" s="56"/>
      <c r="Q556" s="132"/>
      <c r="R556" s="132"/>
      <c r="S556" s="132"/>
      <c r="T556" s="132"/>
      <c r="U556" s="132"/>
      <c r="V556" s="132"/>
      <c r="W556" s="57"/>
      <c r="X556" s="55"/>
      <c r="Y556" s="53"/>
    </row>
    <row r="557" spans="1:25">
      <c r="A557" s="53"/>
      <c r="B557" s="135"/>
      <c r="C557" s="53"/>
      <c r="D557" s="53"/>
      <c r="E557" s="132"/>
      <c r="F557" s="132"/>
      <c r="G557" s="53"/>
      <c r="H557" s="132"/>
      <c r="I557" s="132"/>
      <c r="J557" s="53"/>
      <c r="K557" s="57"/>
      <c r="L557" s="55"/>
      <c r="M557" s="53"/>
      <c r="N557" s="53"/>
      <c r="O557" s="53"/>
      <c r="P557" s="56"/>
      <c r="Q557" s="132"/>
      <c r="R557" s="132"/>
      <c r="S557" s="132"/>
      <c r="T557" s="132"/>
      <c r="U557" s="132"/>
      <c r="V557" s="132"/>
      <c r="W557" s="57"/>
      <c r="X557" s="55"/>
      <c r="Y557" s="53"/>
    </row>
    <row r="558" spans="1:25">
      <c r="A558" s="53"/>
      <c r="B558" s="135"/>
      <c r="C558" s="53"/>
      <c r="D558" s="53"/>
      <c r="E558" s="132"/>
      <c r="F558" s="132"/>
      <c r="G558" s="53"/>
      <c r="H558" s="132"/>
      <c r="I558" s="132"/>
      <c r="J558" s="53"/>
      <c r="K558" s="57"/>
      <c r="L558" s="55"/>
      <c r="M558" s="53"/>
      <c r="N558" s="53"/>
      <c r="O558" s="53"/>
      <c r="P558" s="56"/>
      <c r="Q558" s="132"/>
      <c r="R558" s="132"/>
      <c r="S558" s="132"/>
      <c r="T558" s="132"/>
      <c r="U558" s="132"/>
      <c r="V558" s="132"/>
      <c r="W558" s="57"/>
      <c r="X558" s="55"/>
      <c r="Y558" s="53"/>
    </row>
    <row r="559" spans="1:25">
      <c r="A559" s="53"/>
      <c r="B559" s="135"/>
      <c r="C559" s="53"/>
      <c r="D559" s="53"/>
      <c r="E559" s="132"/>
      <c r="F559" s="132"/>
      <c r="G559" s="53"/>
      <c r="H559" s="132"/>
      <c r="I559" s="132"/>
      <c r="J559" s="53"/>
      <c r="K559" s="57"/>
      <c r="L559" s="55"/>
      <c r="M559" s="53"/>
      <c r="N559" s="53"/>
      <c r="O559" s="53"/>
      <c r="P559" s="56"/>
      <c r="Q559" s="132"/>
      <c r="R559" s="132"/>
      <c r="S559" s="132"/>
      <c r="T559" s="132"/>
      <c r="U559" s="132"/>
      <c r="V559" s="132"/>
      <c r="W559" s="57"/>
      <c r="X559" s="55"/>
      <c r="Y559" s="53"/>
    </row>
    <row r="560" spans="1:25">
      <c r="A560" s="53"/>
      <c r="B560" s="135"/>
      <c r="C560" s="53"/>
      <c r="D560" s="53"/>
      <c r="E560" s="132"/>
      <c r="F560" s="132"/>
      <c r="G560" s="53"/>
      <c r="H560" s="132"/>
      <c r="I560" s="132"/>
      <c r="J560" s="53"/>
      <c r="K560" s="57"/>
      <c r="L560" s="55"/>
      <c r="M560" s="53"/>
      <c r="N560" s="53"/>
      <c r="O560" s="53"/>
      <c r="P560" s="56"/>
      <c r="Q560" s="132"/>
      <c r="R560" s="132"/>
      <c r="S560" s="132"/>
      <c r="T560" s="132"/>
      <c r="U560" s="132"/>
      <c r="V560" s="132"/>
      <c r="W560" s="57"/>
      <c r="X560" s="55"/>
      <c r="Y560" s="53"/>
    </row>
    <row r="561" spans="1:25">
      <c r="A561" s="53"/>
      <c r="B561" s="135"/>
      <c r="C561" s="53"/>
      <c r="D561" s="53"/>
      <c r="E561" s="132"/>
      <c r="F561" s="132"/>
      <c r="G561" s="53"/>
      <c r="H561" s="132"/>
      <c r="I561" s="132"/>
      <c r="J561" s="53"/>
      <c r="K561" s="57"/>
      <c r="L561" s="55"/>
      <c r="M561" s="53"/>
      <c r="N561" s="53"/>
      <c r="O561" s="53"/>
      <c r="P561" s="56"/>
      <c r="Q561" s="132"/>
      <c r="R561" s="132"/>
      <c r="S561" s="132"/>
      <c r="T561" s="132"/>
      <c r="U561" s="132"/>
      <c r="V561" s="132"/>
      <c r="W561" s="57"/>
      <c r="X561" s="55"/>
      <c r="Y561" s="53"/>
    </row>
    <row r="562" spans="1:25">
      <c r="A562" s="53"/>
      <c r="B562" s="135"/>
      <c r="C562" s="53"/>
      <c r="D562" s="53"/>
      <c r="E562" s="132"/>
      <c r="F562" s="132"/>
      <c r="G562" s="53"/>
      <c r="H562" s="132"/>
      <c r="I562" s="132"/>
      <c r="J562" s="53"/>
      <c r="K562" s="57"/>
      <c r="L562" s="55"/>
      <c r="M562" s="53"/>
      <c r="N562" s="53"/>
      <c r="O562" s="53"/>
      <c r="P562" s="56"/>
      <c r="Q562" s="132"/>
      <c r="R562" s="132"/>
      <c r="S562" s="132"/>
      <c r="T562" s="132"/>
      <c r="U562" s="132"/>
      <c r="V562" s="132"/>
      <c r="W562" s="57"/>
      <c r="X562" s="55"/>
      <c r="Y562" s="53"/>
    </row>
    <row r="563" spans="1:25">
      <c r="A563" s="53"/>
      <c r="B563" s="135"/>
      <c r="C563" s="117"/>
      <c r="D563" s="117"/>
      <c r="E563" s="132"/>
      <c r="F563" s="132"/>
      <c r="G563" s="117"/>
      <c r="H563" s="132"/>
      <c r="I563" s="132"/>
      <c r="J563" s="117"/>
      <c r="K563" s="57"/>
      <c r="L563" s="55"/>
      <c r="M563" s="117"/>
      <c r="N563" s="117"/>
      <c r="O563" s="117"/>
      <c r="P563" s="56"/>
      <c r="Q563" s="132"/>
      <c r="R563" s="132"/>
      <c r="S563" s="132"/>
      <c r="T563" s="132"/>
      <c r="U563" s="132"/>
      <c r="V563" s="132"/>
      <c r="W563" s="57"/>
      <c r="X563" s="55"/>
      <c r="Y563" s="53"/>
    </row>
    <row r="564" spans="1:25">
      <c r="A564" s="53"/>
      <c r="B564" s="135"/>
      <c r="C564" s="53"/>
      <c r="D564" s="53"/>
      <c r="E564" s="132"/>
      <c r="F564" s="132"/>
      <c r="G564" s="53"/>
      <c r="H564" s="132"/>
      <c r="I564" s="132"/>
      <c r="J564" s="53"/>
      <c r="K564" s="57"/>
      <c r="L564" s="55"/>
      <c r="M564" s="53"/>
      <c r="N564" s="53"/>
      <c r="O564" s="53"/>
      <c r="P564" s="56"/>
      <c r="Q564" s="132"/>
      <c r="R564" s="132"/>
      <c r="S564" s="132"/>
      <c r="T564" s="132"/>
      <c r="U564" s="132"/>
      <c r="V564" s="132"/>
      <c r="W564" s="57"/>
      <c r="X564" s="55"/>
      <c r="Y564" s="53"/>
    </row>
    <row r="565" spans="1:25">
      <c r="A565" s="53"/>
      <c r="B565" s="135"/>
      <c r="C565" s="53"/>
      <c r="D565" s="53"/>
      <c r="E565" s="132"/>
      <c r="F565" s="132"/>
      <c r="G565" s="53"/>
      <c r="H565" s="132"/>
      <c r="I565" s="132"/>
      <c r="J565" s="53"/>
      <c r="K565" s="57"/>
      <c r="L565" s="55"/>
      <c r="M565" s="53"/>
      <c r="N565" s="53"/>
      <c r="O565" s="53"/>
      <c r="P565" s="133"/>
      <c r="Q565" s="132"/>
      <c r="R565" s="132"/>
      <c r="S565" s="132"/>
      <c r="T565" s="132"/>
      <c r="U565" s="132"/>
      <c r="V565" s="132"/>
      <c r="W565" s="57"/>
      <c r="X565" s="55"/>
      <c r="Y565" s="53"/>
    </row>
    <row r="566" spans="1:25">
      <c r="A566" s="53"/>
      <c r="B566" s="53"/>
      <c r="C566" s="355"/>
      <c r="D566" s="355"/>
      <c r="E566" s="355"/>
      <c r="F566" s="355"/>
      <c r="G566" s="355"/>
      <c r="H566" s="355"/>
      <c r="I566" s="355"/>
      <c r="J566" s="355"/>
      <c r="K566" s="355"/>
      <c r="L566" s="355"/>
      <c r="M566" s="355"/>
      <c r="N566" s="355"/>
      <c r="O566" s="53"/>
      <c r="P566" s="56"/>
      <c r="Q566" s="133"/>
      <c r="R566" s="132"/>
      <c r="S566" s="132"/>
      <c r="T566" s="53"/>
      <c r="U566" s="132"/>
      <c r="V566" s="132"/>
      <c r="W566" s="57"/>
      <c r="X566" s="55"/>
      <c r="Y566" s="53"/>
    </row>
    <row r="567" spans="1:25">
      <c r="A567" s="53"/>
      <c r="B567" s="53"/>
      <c r="C567" s="355"/>
      <c r="D567" s="355"/>
      <c r="E567" s="355"/>
      <c r="F567" s="355"/>
      <c r="G567" s="355"/>
      <c r="H567" s="355"/>
      <c r="I567" s="355"/>
      <c r="J567" s="355"/>
      <c r="K567" s="355"/>
      <c r="L567" s="355"/>
      <c r="M567" s="355"/>
      <c r="N567" s="355"/>
      <c r="O567" s="53"/>
      <c r="P567" s="56"/>
      <c r="Q567" s="133"/>
      <c r="R567" s="132"/>
      <c r="S567" s="132"/>
      <c r="T567" s="53"/>
      <c r="U567" s="132"/>
      <c r="V567" s="132"/>
      <c r="W567" s="57"/>
      <c r="X567" s="55"/>
      <c r="Y567" s="53"/>
    </row>
    <row r="568" spans="1: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6"/>
      <c r="Q568" s="132"/>
      <c r="R568" s="132"/>
      <c r="S568" s="132"/>
      <c r="T568" s="117"/>
      <c r="U568" s="132"/>
      <c r="V568" s="132"/>
      <c r="W568" s="57"/>
      <c r="X568" s="55"/>
      <c r="Y568" s="53"/>
    </row>
    <row r="569" spans="1: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6"/>
      <c r="Q569" s="132"/>
      <c r="R569" s="132"/>
      <c r="S569" s="132"/>
      <c r="T569" s="117"/>
      <c r="U569" s="132"/>
      <c r="V569" s="132"/>
      <c r="W569" s="57"/>
      <c r="X569" s="55"/>
      <c r="Y569" s="53"/>
    </row>
    <row r="570" spans="1: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6"/>
      <c r="Q570" s="132"/>
      <c r="R570" s="132"/>
      <c r="S570" s="132"/>
      <c r="T570" s="117"/>
      <c r="U570" s="132"/>
      <c r="V570" s="132"/>
      <c r="W570" s="57"/>
      <c r="X570" s="55"/>
      <c r="Y570" s="53"/>
    </row>
    <row r="571" spans="1:25">
      <c r="A571" s="53"/>
      <c r="B571" s="53"/>
      <c r="C571" s="355"/>
      <c r="D571" s="355"/>
      <c r="E571" s="355"/>
      <c r="F571" s="355"/>
      <c r="G571" s="355"/>
      <c r="H571" s="355"/>
      <c r="I571" s="355"/>
      <c r="J571" s="355"/>
      <c r="K571" s="355"/>
      <c r="L571" s="355"/>
      <c r="M571" s="355"/>
      <c r="N571" s="355"/>
      <c r="O571" s="53"/>
      <c r="P571" s="56"/>
      <c r="Q571" s="132"/>
      <c r="R571" s="132"/>
      <c r="S571" s="132"/>
      <c r="T571" s="117"/>
      <c r="U571" s="132"/>
      <c r="V571" s="132"/>
      <c r="W571" s="57"/>
      <c r="X571" s="55"/>
      <c r="Y571" s="53"/>
    </row>
    <row r="572" spans="1:25">
      <c r="A572" s="53"/>
      <c r="B572" s="53"/>
      <c r="C572" s="355"/>
      <c r="D572" s="355"/>
      <c r="E572" s="355"/>
      <c r="F572" s="355"/>
      <c r="G572" s="355"/>
      <c r="H572" s="355"/>
      <c r="I572" s="355"/>
      <c r="J572" s="355"/>
      <c r="K572" s="355"/>
      <c r="L572" s="355"/>
      <c r="M572" s="355"/>
      <c r="N572" s="355"/>
      <c r="O572" s="53"/>
      <c r="P572" s="56"/>
      <c r="Q572" s="132"/>
      <c r="R572" s="132"/>
      <c r="S572" s="132"/>
      <c r="T572" s="117"/>
      <c r="U572" s="132"/>
      <c r="V572" s="132"/>
      <c r="W572" s="57"/>
      <c r="X572" s="55"/>
      <c r="Y572" s="53"/>
    </row>
    <row r="573" spans="1: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133"/>
      <c r="Q573" s="132"/>
      <c r="R573" s="132"/>
      <c r="S573" s="132"/>
      <c r="T573" s="117"/>
      <c r="U573" s="132"/>
      <c r="V573" s="132"/>
      <c r="W573" s="57"/>
      <c r="X573" s="55"/>
      <c r="Y573" s="53"/>
    </row>
    <row r="574" spans="1:25">
      <c r="A574" s="53"/>
      <c r="B574" s="53"/>
      <c r="C574" s="355"/>
      <c r="D574" s="355"/>
      <c r="E574" s="355"/>
      <c r="F574" s="355"/>
      <c r="G574" s="355"/>
      <c r="H574" s="355"/>
      <c r="I574" s="355"/>
      <c r="J574" s="355"/>
      <c r="K574" s="355"/>
      <c r="L574" s="355"/>
      <c r="M574" s="355"/>
      <c r="N574" s="355"/>
      <c r="O574" s="53"/>
      <c r="P574" s="53"/>
      <c r="Q574" s="133"/>
      <c r="R574" s="53"/>
      <c r="S574" s="53"/>
      <c r="T574" s="53"/>
      <c r="U574" s="53"/>
      <c r="V574" s="53"/>
      <c r="W574" s="53"/>
      <c r="X574" s="53"/>
      <c r="Y574" s="53"/>
    </row>
    <row r="575" spans="1:25">
      <c r="A575" s="53"/>
      <c r="B575" s="53"/>
      <c r="C575" s="355"/>
      <c r="D575" s="355"/>
      <c r="E575" s="355"/>
      <c r="F575" s="355"/>
      <c r="G575" s="355"/>
      <c r="H575" s="355"/>
      <c r="I575" s="355"/>
      <c r="J575" s="355"/>
      <c r="K575" s="355"/>
      <c r="L575" s="355"/>
      <c r="M575" s="355"/>
      <c r="N575" s="355"/>
      <c r="O575" s="53"/>
      <c r="P575" s="53"/>
      <c r="Q575" s="133"/>
      <c r="R575" s="53"/>
      <c r="S575" s="53"/>
      <c r="T575" s="53"/>
      <c r="U575" s="53"/>
      <c r="V575" s="53"/>
      <c r="W575" s="53"/>
      <c r="X575" s="53"/>
      <c r="Y575" s="53"/>
    </row>
    <row r="576" spans="1: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133"/>
      <c r="R576" s="53"/>
      <c r="S576" s="53"/>
      <c r="T576" s="53"/>
      <c r="U576" s="53"/>
      <c r="V576" s="53"/>
      <c r="W576" s="53"/>
      <c r="X576" s="53"/>
      <c r="Y576" s="53"/>
    </row>
  </sheetData>
  <sortState ref="B112:X162">
    <sortCondition descending="1" ref="X112:X162"/>
  </sortState>
  <mergeCells count="119">
    <mergeCell ref="Z533:AK534"/>
    <mergeCell ref="C92:L92"/>
    <mergeCell ref="C93:K93"/>
    <mergeCell ref="C94:K94"/>
    <mergeCell ref="M93:V93"/>
    <mergeCell ref="C176:L176"/>
    <mergeCell ref="C177:K177"/>
    <mergeCell ref="M177:V177"/>
    <mergeCell ref="C178:K178"/>
    <mergeCell ref="C566:N567"/>
    <mergeCell ref="C571:N572"/>
    <mergeCell ref="A258:I258"/>
    <mergeCell ref="C286:N287"/>
    <mergeCell ref="C291:N292"/>
    <mergeCell ref="C294:N295"/>
    <mergeCell ref="V188:W188"/>
    <mergeCell ref="V189:Y189"/>
    <mergeCell ref="S188:U188"/>
    <mergeCell ref="C409:N410"/>
    <mergeCell ref="C324:O324"/>
    <mergeCell ref="C327:N328"/>
    <mergeCell ref="C533:N534"/>
    <mergeCell ref="B332:C332"/>
    <mergeCell ref="A217:I217"/>
    <mergeCell ref="C376:N377"/>
    <mergeCell ref="A381:I381"/>
    <mergeCell ref="C405:O405"/>
    <mergeCell ref="A458:I458"/>
    <mergeCell ref="C486:N487"/>
    <mergeCell ref="A497:I497"/>
    <mergeCell ref="Z25:AL25"/>
    <mergeCell ref="C574:N575"/>
    <mergeCell ref="A1:T3"/>
    <mergeCell ref="N6:N9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D6:D9"/>
    <mergeCell ref="E6:E9"/>
    <mergeCell ref="B7:C7"/>
    <mergeCell ref="F6:F9"/>
    <mergeCell ref="G6:G9"/>
    <mergeCell ref="I107:I110"/>
    <mergeCell ref="J107:J110"/>
    <mergeCell ref="O107:O110"/>
    <mergeCell ref="U6:U9"/>
    <mergeCell ref="X5:X9"/>
    <mergeCell ref="V6:V9"/>
    <mergeCell ref="W6:W9"/>
    <mergeCell ref="H6:H9"/>
    <mergeCell ref="B5:C6"/>
    <mergeCell ref="B10:D10"/>
    <mergeCell ref="E10:G10"/>
    <mergeCell ref="G107:G110"/>
    <mergeCell ref="H107:H110"/>
    <mergeCell ref="K107:K110"/>
    <mergeCell ref="L107:L110"/>
    <mergeCell ref="A101:T104"/>
    <mergeCell ref="B106:C107"/>
    <mergeCell ref="X106:X110"/>
    <mergeCell ref="D107:D110"/>
    <mergeCell ref="E107:E110"/>
    <mergeCell ref="B108:C108"/>
    <mergeCell ref="B111:D111"/>
    <mergeCell ref="E111:G111"/>
    <mergeCell ref="F107:F110"/>
    <mergeCell ref="P107:P110"/>
    <mergeCell ref="C453:N454"/>
    <mergeCell ref="B165:D165"/>
    <mergeCell ref="E165:G165"/>
    <mergeCell ref="B167:D167"/>
    <mergeCell ref="E167:G167"/>
    <mergeCell ref="E169:G169"/>
    <mergeCell ref="C481:O481"/>
    <mergeCell ref="A418:I418"/>
    <mergeCell ref="C450:N451"/>
    <mergeCell ref="Q107:Q110"/>
    <mergeCell ref="A340:I340"/>
    <mergeCell ref="C365:O365"/>
    <mergeCell ref="C368:N369"/>
    <mergeCell ref="A299:I299"/>
    <mergeCell ref="B166:D166"/>
    <mergeCell ref="E166:G166"/>
    <mergeCell ref="B331:P331"/>
    <mergeCell ref="C214:W214"/>
    <mergeCell ref="D192:N192"/>
    <mergeCell ref="C236:N237"/>
    <mergeCell ref="C239:N240"/>
    <mergeCell ref="G184:J184"/>
    <mergeCell ref="B170:D170"/>
    <mergeCell ref="E170:G170"/>
    <mergeCell ref="B168:D168"/>
    <mergeCell ref="E168:G168"/>
    <mergeCell ref="B169:D169"/>
    <mergeCell ref="P480:X480"/>
    <mergeCell ref="AA155:AC155"/>
    <mergeCell ref="AD155:AF155"/>
    <mergeCell ref="B164:D164"/>
    <mergeCell ref="E164:G164"/>
    <mergeCell ref="M107:M110"/>
    <mergeCell ref="N107:N110"/>
    <mergeCell ref="U107:U110"/>
    <mergeCell ref="V107:V110"/>
    <mergeCell ref="W107:W110"/>
    <mergeCell ref="R107:R110"/>
    <mergeCell ref="S107:S110"/>
    <mergeCell ref="T107:T110"/>
    <mergeCell ref="Z444:AK445"/>
    <mergeCell ref="Z441:AL441"/>
    <mergeCell ref="B163:D163"/>
    <mergeCell ref="E163:G163"/>
  </mergeCells>
  <hyperlinks>
    <hyperlink ref="S105" r:id="rId1"/>
    <hyperlink ref="S4" r:id="rId2"/>
    <hyperlink ref="C214" r:id="rId3"/>
  </hyperlinks>
  <printOptions horizontalCentered="1" verticalCentered="1"/>
  <pageMargins left="0" right="0" top="0" bottom="0.18" header="0.16" footer="0.15"/>
  <pageSetup paperSize="9" scale="96" orientation="landscape" r:id="rId4"/>
  <rowBreaks count="2" manualBreakCount="2">
    <brk id="137" max="16383" man="1"/>
    <brk id="456" max="16383" man="1"/>
  </rowBreaks>
  <colBreaks count="1" manualBreakCount="1">
    <brk id="25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hier is het</vt:lpstr>
      <vt:lpstr>Blad3</vt:lpstr>
      <vt:lpstr>'hier is het'!OLE_LINK1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Daniël Cousin</cp:lastModifiedBy>
  <cp:lastPrinted>2016-12-15T16:51:32Z</cp:lastPrinted>
  <dcterms:created xsi:type="dcterms:W3CDTF">2014-03-30T18:43:58Z</dcterms:created>
  <dcterms:modified xsi:type="dcterms:W3CDTF">2016-12-19T21:59:38Z</dcterms:modified>
</cp:coreProperties>
</file>